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 activeTab="1"/>
  </bookViews>
  <sheets>
    <sheet name="EMaster ber." sheetId="1" r:id="rId1"/>
    <sheet name="MMaster ber." sheetId="2" r:id="rId2"/>
    <sheet name="EHobby ber." sheetId="3" r:id="rId3"/>
    <sheet name="MHobby ber." sheetId="4" r:id="rId4"/>
  </sheets>
  <calcPr calcId="125725"/>
</workbook>
</file>

<file path=xl/calcChain.xml><?xml version="1.0" encoding="utf-8"?>
<calcChain xmlns="http://schemas.openxmlformats.org/spreadsheetml/2006/main">
  <c r="G11" i="4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0"/>
  <c r="G9"/>
  <c r="G8"/>
  <c r="G7"/>
  <c r="G6"/>
  <c r="G5"/>
  <c r="G4"/>
  <c r="G3"/>
  <c r="G15" i="2" l="1"/>
  <c r="G14"/>
  <c r="G13"/>
  <c r="G12"/>
  <c r="G11"/>
  <c r="G10"/>
  <c r="G9"/>
  <c r="G8"/>
  <c r="G7"/>
  <c r="G6"/>
  <c r="G5"/>
  <c r="G4"/>
  <c r="G3"/>
  <c r="I30" i="1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1"/>
  <c r="J11" s="1"/>
  <c r="I10"/>
  <c r="J10" s="1"/>
  <c r="I9"/>
  <c r="J9" s="1"/>
  <c r="I8"/>
  <c r="J8" s="1"/>
  <c r="I7"/>
  <c r="J7" s="1"/>
  <c r="I6"/>
  <c r="J6" s="1"/>
  <c r="I5"/>
  <c r="J5" s="1"/>
  <c r="I4"/>
  <c r="J4" s="1"/>
  <c r="I3"/>
  <c r="J3" s="1"/>
</calcChain>
</file>

<file path=xl/sharedStrings.xml><?xml version="1.0" encoding="utf-8"?>
<sst xmlns="http://schemas.openxmlformats.org/spreadsheetml/2006/main" count="398" uniqueCount="263">
  <si>
    <t>Einzelwertung - Master -</t>
  </si>
  <si>
    <t>Platz</t>
  </si>
  <si>
    <t>Name</t>
  </si>
  <si>
    <t>K</t>
  </si>
  <si>
    <t>Spiel 1</t>
  </si>
  <si>
    <t>Spiel 2</t>
  </si>
  <si>
    <t>Spiel 3</t>
  </si>
  <si>
    <t>Spiel 4</t>
  </si>
  <si>
    <t>Spiel 5</t>
  </si>
  <si>
    <t>Gesamt</t>
  </si>
  <si>
    <t>Durchschnitt</t>
  </si>
  <si>
    <t>Viand, Marcel</t>
  </si>
  <si>
    <t>A</t>
  </si>
  <si>
    <t>Franzen, Udo</t>
  </si>
  <si>
    <t>Köster, Bianca</t>
  </si>
  <si>
    <t>Diekmann, Insa</t>
  </si>
  <si>
    <t>Grauer, Marco</t>
  </si>
  <si>
    <t>Schultz, Arnold</t>
  </si>
  <si>
    <t>Swiersema, F.</t>
  </si>
  <si>
    <t>Swiersema, Ron</t>
  </si>
  <si>
    <t>Swiersema, Arno</t>
  </si>
  <si>
    <t>Gramberg, Cord</t>
  </si>
  <si>
    <t>B</t>
  </si>
  <si>
    <t>Köster, Horst</t>
  </si>
  <si>
    <t>Reimann, Uta</t>
  </si>
  <si>
    <t>Windhorst, Peter</t>
  </si>
  <si>
    <t>Blancke, Monika</t>
  </si>
  <si>
    <t>Reimann, Horst</t>
  </si>
  <si>
    <t>Viand, Heike</t>
  </si>
  <si>
    <t>Bley, Hartmut</t>
  </si>
  <si>
    <t>Köster, Ingrid</t>
  </si>
  <si>
    <t>Reimann, Max</t>
  </si>
  <si>
    <t>C</t>
  </si>
  <si>
    <t>Haverkamp, Anke</t>
  </si>
  <si>
    <t>Felkel, Petra</t>
  </si>
  <si>
    <t>Blancke, Klaus</t>
  </si>
  <si>
    <t>Viand, Dieter</t>
  </si>
  <si>
    <t>Sander, Marlies</t>
  </si>
  <si>
    <t>Dittmer, Manfred</t>
  </si>
  <si>
    <t>Latko, Edmund</t>
  </si>
  <si>
    <t>Mannschaftswertung - Masters -</t>
  </si>
  <si>
    <t>Mannschaft</t>
  </si>
  <si>
    <t>Spieler 1</t>
  </si>
  <si>
    <t>Spieler 2</t>
  </si>
  <si>
    <t>Spieler 3</t>
  </si>
  <si>
    <t>Schnitt</t>
  </si>
  <si>
    <t>JakKuhClan</t>
  </si>
  <si>
    <t>Oltmanns, Fabian</t>
  </si>
  <si>
    <t>Hohnholz, Bettina</t>
  </si>
  <si>
    <t>Oltmanns, Frank</t>
  </si>
  <si>
    <t>JCTW</t>
  </si>
  <si>
    <t>Familie Reimann</t>
  </si>
  <si>
    <t>SSV Jeddeloh II Jakkolo</t>
  </si>
  <si>
    <t>Knobelclub Jeddeloh</t>
  </si>
  <si>
    <t>Wordtmann, Gerold</t>
  </si>
  <si>
    <t>Super 6</t>
  </si>
  <si>
    <t>Schäper, Torben</t>
  </si>
  <si>
    <t>Grauer, Doris</t>
  </si>
  <si>
    <t>von Deetzen, Anja</t>
  </si>
  <si>
    <t>Schmerdtmann, Renate</t>
  </si>
  <si>
    <t>Kyffhäuser Jeddeloh II</t>
  </si>
  <si>
    <t>Blancke, Petra</t>
  </si>
  <si>
    <t>Schröder, Wilfried</t>
  </si>
  <si>
    <t>Bonnes, Heinz</t>
  </si>
  <si>
    <t>Gramberg, Sabine</t>
  </si>
  <si>
    <t>Eiskamp, Rita</t>
  </si>
  <si>
    <t>Beek, Karl-Heinz</t>
  </si>
  <si>
    <t>Einzelwertung - Hobby -</t>
  </si>
  <si>
    <t>Spiel  1</t>
  </si>
  <si>
    <t>Schmidt, Hanne</t>
  </si>
  <si>
    <t>Claus, Dennis</t>
  </si>
  <si>
    <t>Wieting, Karl-Heinz</t>
  </si>
  <si>
    <t>Schubert, Ulrich</t>
  </si>
  <si>
    <t>Schur, Lasse</t>
  </si>
  <si>
    <t>Versemann, Ingrid</t>
  </si>
  <si>
    <t>Schur, Volker</t>
  </si>
  <si>
    <t>Albrandt, Gerda</t>
  </si>
  <si>
    <t>Sonntag, Gisela</t>
  </si>
  <si>
    <t>Schur, Fynn</t>
  </si>
  <si>
    <t>Schur, Britta</t>
  </si>
  <si>
    <t>Mannschaftswertung - Hobby -</t>
  </si>
  <si>
    <t>Feuerwehr Jeddeloh II</t>
  </si>
  <si>
    <t>Bruns, Eric</t>
  </si>
  <si>
    <t>Claus, Andreas</t>
  </si>
  <si>
    <t>Blancke, Petrta</t>
  </si>
  <si>
    <t>Jakko 04</t>
  </si>
  <si>
    <t>Dieken, Emmi</t>
  </si>
  <si>
    <t>Frers, Gerd</t>
  </si>
  <si>
    <t>Oetken, Gerold</t>
  </si>
  <si>
    <t>Jakko 2000</t>
  </si>
  <si>
    <t>Koopmann, Heino</t>
  </si>
  <si>
    <t>Weißgräber, Helga</t>
  </si>
  <si>
    <t>Meemken, Christian</t>
  </si>
  <si>
    <t>Boßelverein Jeddeloh II</t>
  </si>
  <si>
    <t>Winkler, Nena</t>
  </si>
  <si>
    <t>Kuper, Carsten</t>
  </si>
  <si>
    <t>Bonnemann, Ulla</t>
  </si>
  <si>
    <t>Boblitz, Maria</t>
  </si>
  <si>
    <t>Meemken, Gisela</t>
  </si>
  <si>
    <t>Setjeilers, Waltraud</t>
  </si>
  <si>
    <t>Donnerstagsstammtisch</t>
  </si>
  <si>
    <t>Kruse, Roland</t>
  </si>
  <si>
    <t>Poggenburg, Olaf</t>
  </si>
  <si>
    <t>Kugelblitze</t>
  </si>
  <si>
    <t>Bley, Inge</t>
  </si>
  <si>
    <t>Wieting Anne</t>
  </si>
  <si>
    <t>Dittmer, Gunda</t>
  </si>
  <si>
    <t>Fa. Knop &amp; Hemmen</t>
  </si>
  <si>
    <t>Knop. Reiner</t>
  </si>
  <si>
    <t>Köpp, Maik</t>
  </si>
  <si>
    <t>Köpp, Kerstin</t>
  </si>
  <si>
    <t>NaSaChMaHiNa</t>
  </si>
  <si>
    <t>Schröder, Christin</t>
  </si>
  <si>
    <t>Hillje, Manuela</t>
  </si>
  <si>
    <t>Hinrichs, Sabine</t>
  </si>
  <si>
    <t>Schubert, Ullrich</t>
  </si>
  <si>
    <t>Schubert, Brigitte</t>
  </si>
  <si>
    <t>Wieting, Rainer</t>
  </si>
  <si>
    <t>Muchow, Torsten</t>
  </si>
  <si>
    <t>Kaffeeklatsch</t>
  </si>
  <si>
    <t>Oetjen, Erna</t>
  </si>
  <si>
    <t>Westendorf-Dierks, Elsa</t>
  </si>
  <si>
    <t>Janßen, Clarita</t>
  </si>
  <si>
    <t>Colberg, Karl-Heinz</t>
  </si>
  <si>
    <t>Niclaus, Robert</t>
  </si>
  <si>
    <t>Oetken, Karin</t>
  </si>
  <si>
    <t>Kanaal Komödianten</t>
  </si>
  <si>
    <t>Kruse, Ewald</t>
  </si>
  <si>
    <t>Büsing, Anne</t>
  </si>
  <si>
    <t>Schmüser, Walter</t>
  </si>
  <si>
    <t>DZ Bank</t>
  </si>
  <si>
    <t>Borchers, Enno</t>
  </si>
  <si>
    <t>Scheffel, Hermann</t>
  </si>
  <si>
    <t>Vainumae, Reet</t>
  </si>
  <si>
    <t>SSV Sonntagskicker</t>
  </si>
  <si>
    <t>Rautenberg, Werner</t>
  </si>
  <si>
    <t>Berlage, Andreas</t>
  </si>
  <si>
    <t>Kruse, Alf</t>
  </si>
  <si>
    <t>Kruse, Olaf</t>
  </si>
  <si>
    <t>Kruse, Janin</t>
  </si>
  <si>
    <t>Familie Oeltjernbruns</t>
  </si>
  <si>
    <t>Oeltfenbruns, Helmut</t>
  </si>
  <si>
    <t>Keller, Victor</t>
  </si>
  <si>
    <t>Oeltjenbruns, Rainer</t>
  </si>
  <si>
    <t>Volksbank Oldenburg</t>
  </si>
  <si>
    <t>Lunte, August</t>
  </si>
  <si>
    <t>Lüers, Gerit</t>
  </si>
  <si>
    <t>Wilkens, Roland</t>
  </si>
  <si>
    <t>Niclaus, Karin</t>
  </si>
  <si>
    <t>Lehmann, Bernd</t>
  </si>
  <si>
    <t>Dieken, Dirk</t>
  </si>
  <si>
    <t>Stammtisch Damen</t>
  </si>
  <si>
    <t>Garen-Franke, Sarah</t>
  </si>
  <si>
    <t>Kruse, Ines</t>
  </si>
  <si>
    <t>Lausch, Silke</t>
  </si>
  <si>
    <t>Röbber, Karsten</t>
  </si>
  <si>
    <t>Glober, Christian</t>
  </si>
  <si>
    <t>Drees, Thomas</t>
  </si>
  <si>
    <t>Schmidt, Thorsten</t>
  </si>
  <si>
    <t>Hilmann Clan</t>
  </si>
  <si>
    <t>Kruse, Wilma</t>
  </si>
  <si>
    <t>Hilmann, Heidi</t>
  </si>
  <si>
    <t>Fa. Heinje</t>
  </si>
  <si>
    <t>Hartmut</t>
  </si>
  <si>
    <t>Holger</t>
  </si>
  <si>
    <t>Tim</t>
  </si>
  <si>
    <t>Schützenverein Jeddeloh I</t>
  </si>
  <si>
    <t>Rohlfs, Arne</t>
  </si>
  <si>
    <t>Komandel, Werner</t>
  </si>
  <si>
    <t>Heinrichs, Heiko</t>
  </si>
  <si>
    <t>Landfrauen Jeddeloh II</t>
  </si>
  <si>
    <t>Frahmann, Hildburg</t>
  </si>
  <si>
    <t>Lausch, Regina</t>
  </si>
  <si>
    <t>Bonnemann, Franz</t>
  </si>
  <si>
    <t>Versemann, Hille</t>
  </si>
  <si>
    <t>Punke, Dietert</t>
  </si>
  <si>
    <t>JFV D 3</t>
  </si>
  <si>
    <t>Landmann, Fabian</t>
  </si>
  <si>
    <t>Wübbenhorst, Max</t>
  </si>
  <si>
    <t>Bischoff, Noah</t>
  </si>
  <si>
    <t>Nierychlo, Sigrid</t>
  </si>
  <si>
    <t>Oeltjenbruns, Helmut</t>
  </si>
  <si>
    <t>Bergfest Stammtisch</t>
  </si>
  <si>
    <t>Blancke, Dennis</t>
  </si>
  <si>
    <t>Seidel, Maik</t>
  </si>
  <si>
    <t>Oeltjenbruns, Jan</t>
  </si>
  <si>
    <t>Schulz, Nils</t>
  </si>
  <si>
    <t>Windhorst, Rolf</t>
  </si>
  <si>
    <t>Kruse, Heiko</t>
  </si>
  <si>
    <t>Schmidt, Rolf</t>
  </si>
  <si>
    <t>Schmidt, Anja</t>
  </si>
  <si>
    <t>PEKO</t>
  </si>
  <si>
    <t>Koch, Kivi</t>
  </si>
  <si>
    <t>Koch, Florian</t>
  </si>
  <si>
    <t>Koch, Björn</t>
  </si>
  <si>
    <t>Skender</t>
  </si>
  <si>
    <t>Fennen, Hartmut</t>
  </si>
  <si>
    <t>Böckmann, Melanie</t>
  </si>
  <si>
    <t>Poggenburg, Steffi</t>
  </si>
  <si>
    <t>Kruse, Annika</t>
  </si>
  <si>
    <t>Heimatverein Jeddeloh II</t>
  </si>
  <si>
    <t>Martens,Heinz</t>
  </si>
  <si>
    <t>Scheffler, Heinz</t>
  </si>
  <si>
    <t>Aulenberg, Kurt</t>
  </si>
  <si>
    <t>Jano</t>
  </si>
  <si>
    <t>Kitus</t>
  </si>
  <si>
    <t>Fritz</t>
  </si>
  <si>
    <t>Wemken, Stefan</t>
  </si>
  <si>
    <t>Stühmer, Sven</t>
  </si>
  <si>
    <t>Ohlemann, Akeem</t>
  </si>
  <si>
    <t>Lüers, Claudia</t>
  </si>
  <si>
    <t>Drees, Ilka</t>
  </si>
  <si>
    <t>Bischoff, Anke</t>
  </si>
  <si>
    <t>Wagener, Heike</t>
  </si>
  <si>
    <t>Westendorf- Dierks, Elsa</t>
  </si>
  <si>
    <t>Feldhus, Roland</t>
  </si>
  <si>
    <t>Bischoff, Florian</t>
  </si>
  <si>
    <t>Bischoff, Sabine</t>
  </si>
  <si>
    <t>Twelker, Marion</t>
  </si>
  <si>
    <t>Aulenberg, Margret</t>
  </si>
  <si>
    <t>Gerdes, Birgit</t>
  </si>
  <si>
    <t>Glover, Carola</t>
  </si>
  <si>
    <t>Badberg, Sabine</t>
  </si>
  <si>
    <t>Röbber, Jessi</t>
  </si>
  <si>
    <t>Lausch, Torsten</t>
  </si>
  <si>
    <t>Frahmann, Renke</t>
  </si>
  <si>
    <t>Gertje, Annegret</t>
  </si>
  <si>
    <t>Pius</t>
  </si>
  <si>
    <t>Claus, Heide</t>
  </si>
  <si>
    <t>Schaefer, Heidi</t>
  </si>
  <si>
    <t>Heidkamp, Gabi</t>
  </si>
  <si>
    <t>Familie Schur</t>
  </si>
  <si>
    <t>Hillje, Ralf</t>
  </si>
  <si>
    <t>Hillje, Bärbel</t>
  </si>
  <si>
    <t>Schmüser, Heike</t>
  </si>
  <si>
    <t>Schäfer, Dieter</t>
  </si>
  <si>
    <t>Heidkamp, Jochen</t>
  </si>
  <si>
    <t>Claußen, Janfred</t>
  </si>
  <si>
    <t>SPD MDB</t>
  </si>
  <si>
    <t>Janßen, Sabrina</t>
  </si>
  <si>
    <t>Ringer, Malte</t>
  </si>
  <si>
    <t>Meerbothe, Renke</t>
  </si>
  <si>
    <t>Oettjemdiers, Isabelle</t>
  </si>
  <si>
    <t>Göhring, Melanie</t>
  </si>
  <si>
    <t>Stolze, Aaron</t>
  </si>
  <si>
    <t>Rehse, Tjarc</t>
  </si>
  <si>
    <t>Feldhus, Sandra</t>
  </si>
  <si>
    <t>Komandel, Petra</t>
  </si>
  <si>
    <t>Heinrichs,Ramona</t>
  </si>
  <si>
    <t>Hinrichs, Jorris</t>
  </si>
  <si>
    <t>Jannes</t>
  </si>
  <si>
    <t>Arez</t>
  </si>
  <si>
    <t>Koch, Calvin</t>
  </si>
  <si>
    <t>Pehlken, Kristof</t>
  </si>
  <si>
    <t>Rehlken, Martin</t>
  </si>
  <si>
    <t>Oetjen, Werner</t>
  </si>
  <si>
    <t>Hilmann, Jürgen</t>
  </si>
  <si>
    <t>Hilmann, Heike</t>
  </si>
  <si>
    <t>Landmann, Nele</t>
  </si>
  <si>
    <t>Landmann, Jusa</t>
  </si>
  <si>
    <t>Wübbenhorst, Frank</t>
  </si>
  <si>
    <t>Wübbenhorst, Mattes</t>
  </si>
  <si>
    <t>Teckelklub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</si>
</sst>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6" xfId="0" applyFont="1" applyBorder="1"/>
    <xf numFmtId="0" fontId="2" fillId="0" borderId="7" xfId="0" applyFont="1" applyFill="1" applyBorder="1"/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/>
    <xf numFmtId="164" fontId="3" fillId="0" borderId="6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2" fillId="0" borderId="13" xfId="0" applyFont="1" applyFill="1" applyBorder="1"/>
    <xf numFmtId="0" fontId="0" fillId="0" borderId="14" xfId="0" applyBorder="1"/>
    <xf numFmtId="0" fontId="0" fillId="0" borderId="15" xfId="0" applyBorder="1"/>
    <xf numFmtId="0" fontId="2" fillId="0" borderId="15" xfId="0" applyFont="1" applyBorder="1"/>
    <xf numFmtId="0" fontId="1" fillId="0" borderId="15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Border="1"/>
    <xf numFmtId="0" fontId="2" fillId="0" borderId="13" xfId="0" applyFont="1" applyBorder="1"/>
    <xf numFmtId="0" fontId="2" fillId="0" borderId="15" xfId="0" applyFont="1" applyFill="1" applyBorder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15" xfId="0" applyFont="1" applyFill="1" applyBorder="1"/>
    <xf numFmtId="0" fontId="3" fillId="0" borderId="7" xfId="0" applyFont="1" applyFill="1" applyBorder="1"/>
    <xf numFmtId="0" fontId="3" fillId="0" borderId="16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E16" sqref="E16"/>
    </sheetView>
  </sheetViews>
  <sheetFormatPr baseColWidth="10" defaultRowHeight="15.75"/>
  <cols>
    <col min="1" max="1" width="6.7109375" style="16" bestFit="1" customWidth="1"/>
    <col min="2" max="2" width="30.28515625" style="1" customWidth="1"/>
    <col min="3" max="3" width="3.7109375" style="17" customWidth="1"/>
    <col min="4" max="8" width="11.42578125" style="1"/>
    <col min="9" max="9" width="11.42578125" style="17"/>
    <col min="10" max="10" width="16.7109375" style="17" customWidth="1"/>
    <col min="11" max="16384" width="11.42578125" style="1"/>
  </cols>
  <sheetData>
    <row r="1" spans="1:10" ht="16.5" thickBo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6.5" thickBo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</row>
    <row r="3" spans="1:10">
      <c r="A3" s="7">
        <v>1</v>
      </c>
      <c r="B3" s="8" t="s">
        <v>11</v>
      </c>
      <c r="C3" s="9" t="s">
        <v>12</v>
      </c>
      <c r="D3" s="9">
        <v>148</v>
      </c>
      <c r="E3" s="9">
        <v>146</v>
      </c>
      <c r="F3" s="9">
        <v>133</v>
      </c>
      <c r="G3" s="9">
        <v>144</v>
      </c>
      <c r="H3" s="9">
        <v>142</v>
      </c>
      <c r="I3" s="9">
        <f t="shared" ref="I3:I11" si="0">SUM(D3:H3)</f>
        <v>713</v>
      </c>
      <c r="J3" s="10">
        <f>SUM(I3/5)</f>
        <v>142.6</v>
      </c>
    </row>
    <row r="4" spans="1:10">
      <c r="A4" s="11">
        <v>2</v>
      </c>
      <c r="B4" s="12" t="s">
        <v>13</v>
      </c>
      <c r="C4" s="13" t="s">
        <v>12</v>
      </c>
      <c r="D4" s="13">
        <v>126</v>
      </c>
      <c r="E4" s="13">
        <v>140</v>
      </c>
      <c r="F4" s="13">
        <v>140</v>
      </c>
      <c r="G4" s="13">
        <v>144</v>
      </c>
      <c r="H4" s="13">
        <v>146</v>
      </c>
      <c r="I4" s="9">
        <f t="shared" si="0"/>
        <v>696</v>
      </c>
      <c r="J4" s="10">
        <f>SUM(I4/5)</f>
        <v>139.19999999999999</v>
      </c>
    </row>
    <row r="5" spans="1:10">
      <c r="A5" s="11">
        <v>3</v>
      </c>
      <c r="B5" s="14" t="s">
        <v>14</v>
      </c>
      <c r="C5" s="13" t="s">
        <v>12</v>
      </c>
      <c r="D5" s="13">
        <v>124</v>
      </c>
      <c r="E5" s="13">
        <v>142</v>
      </c>
      <c r="F5" s="13">
        <v>144</v>
      </c>
      <c r="G5" s="13">
        <v>140</v>
      </c>
      <c r="H5" s="13">
        <v>144</v>
      </c>
      <c r="I5" s="9">
        <f t="shared" si="0"/>
        <v>694</v>
      </c>
      <c r="J5" s="10">
        <f>SUM(I5/5)</f>
        <v>138.80000000000001</v>
      </c>
    </row>
    <row r="6" spans="1:10">
      <c r="A6" s="11">
        <v>4</v>
      </c>
      <c r="B6" s="14" t="s">
        <v>15</v>
      </c>
      <c r="C6" s="13" t="s">
        <v>12</v>
      </c>
      <c r="D6" s="13">
        <v>127</v>
      </c>
      <c r="E6" s="13">
        <v>140</v>
      </c>
      <c r="F6" s="13">
        <v>144</v>
      </c>
      <c r="G6" s="13">
        <v>144</v>
      </c>
      <c r="H6" s="13">
        <v>129</v>
      </c>
      <c r="I6" s="9">
        <f t="shared" si="0"/>
        <v>684</v>
      </c>
      <c r="J6" s="10">
        <f>SUM(I6/5)</f>
        <v>136.80000000000001</v>
      </c>
    </row>
    <row r="7" spans="1:10">
      <c r="A7" s="11">
        <v>5</v>
      </c>
      <c r="B7" s="14" t="s">
        <v>16</v>
      </c>
      <c r="C7" s="13" t="s">
        <v>12</v>
      </c>
      <c r="D7" s="13">
        <v>143</v>
      </c>
      <c r="E7" s="13">
        <v>129</v>
      </c>
      <c r="F7" s="13">
        <v>127</v>
      </c>
      <c r="G7" s="13">
        <v>140</v>
      </c>
      <c r="H7" s="13">
        <v>144</v>
      </c>
      <c r="I7" s="9">
        <f t="shared" si="0"/>
        <v>683</v>
      </c>
      <c r="J7" s="10">
        <f>SUM(I7/5)</f>
        <v>136.6</v>
      </c>
    </row>
    <row r="8" spans="1:10">
      <c r="A8" s="11">
        <v>6</v>
      </c>
      <c r="B8" s="12" t="s">
        <v>17</v>
      </c>
      <c r="C8" s="13" t="s">
        <v>12</v>
      </c>
      <c r="D8" s="13">
        <v>116</v>
      </c>
      <c r="E8" s="13">
        <v>140</v>
      </c>
      <c r="F8" s="13">
        <v>142</v>
      </c>
      <c r="G8" s="13">
        <v>125</v>
      </c>
      <c r="H8" s="13">
        <v>140</v>
      </c>
      <c r="I8" s="9">
        <f t="shared" si="0"/>
        <v>663</v>
      </c>
      <c r="J8" s="10">
        <f t="shared" ref="J8:J11" si="1">SUM(I8/5)</f>
        <v>132.6</v>
      </c>
    </row>
    <row r="9" spans="1:10">
      <c r="A9" s="11">
        <v>7</v>
      </c>
      <c r="B9" s="12" t="s">
        <v>18</v>
      </c>
      <c r="C9" s="13" t="s">
        <v>12</v>
      </c>
      <c r="D9" s="13">
        <v>111</v>
      </c>
      <c r="E9" s="13">
        <v>122</v>
      </c>
      <c r="F9" s="13">
        <v>123</v>
      </c>
      <c r="G9" s="13">
        <v>123</v>
      </c>
      <c r="H9" s="13">
        <v>131</v>
      </c>
      <c r="I9" s="9">
        <f t="shared" si="0"/>
        <v>610</v>
      </c>
      <c r="J9" s="10">
        <f t="shared" si="1"/>
        <v>122</v>
      </c>
    </row>
    <row r="10" spans="1:10">
      <c r="A10" s="11">
        <v>8</v>
      </c>
      <c r="B10" s="12" t="s">
        <v>19</v>
      </c>
      <c r="C10" s="13" t="s">
        <v>12</v>
      </c>
      <c r="D10" s="13">
        <v>127</v>
      </c>
      <c r="E10" s="13">
        <v>101</v>
      </c>
      <c r="F10" s="13">
        <v>107</v>
      </c>
      <c r="G10" s="13">
        <v>128</v>
      </c>
      <c r="H10" s="13">
        <v>144</v>
      </c>
      <c r="I10" s="13">
        <f t="shared" si="0"/>
        <v>607</v>
      </c>
      <c r="J10" s="15">
        <f t="shared" si="1"/>
        <v>121.4</v>
      </c>
    </row>
    <row r="11" spans="1:10">
      <c r="A11" s="11">
        <v>9</v>
      </c>
      <c r="B11" s="12" t="s">
        <v>20</v>
      </c>
      <c r="C11" s="13" t="s">
        <v>12</v>
      </c>
      <c r="D11" s="13">
        <v>144</v>
      </c>
      <c r="E11" s="13">
        <v>106</v>
      </c>
      <c r="F11" s="13">
        <v>105</v>
      </c>
      <c r="G11" s="13">
        <v>109</v>
      </c>
      <c r="H11" s="13">
        <v>140</v>
      </c>
      <c r="I11" s="13">
        <f t="shared" si="0"/>
        <v>604</v>
      </c>
      <c r="J11" s="15">
        <f t="shared" si="1"/>
        <v>120.8</v>
      </c>
    </row>
    <row r="13" spans="1:10">
      <c r="A13" s="11">
        <v>1</v>
      </c>
      <c r="B13" s="12" t="s">
        <v>21</v>
      </c>
      <c r="C13" s="13" t="s">
        <v>22</v>
      </c>
      <c r="D13" s="13">
        <v>144</v>
      </c>
      <c r="E13" s="13">
        <v>124</v>
      </c>
      <c r="F13" s="13">
        <v>140</v>
      </c>
      <c r="G13" s="13">
        <v>126</v>
      </c>
      <c r="H13" s="13">
        <v>144</v>
      </c>
      <c r="I13" s="13">
        <f t="shared" ref="I13:I21" si="2">SUM(D13:H13)</f>
        <v>678</v>
      </c>
      <c r="J13" s="15">
        <f t="shared" ref="J13:J21" si="3">SUM(I13/5)</f>
        <v>135.6</v>
      </c>
    </row>
    <row r="14" spans="1:10">
      <c r="A14" s="11">
        <v>2</v>
      </c>
      <c r="B14" s="14" t="s">
        <v>23</v>
      </c>
      <c r="C14" s="13" t="s">
        <v>22</v>
      </c>
      <c r="D14" s="13">
        <v>146</v>
      </c>
      <c r="E14" s="13">
        <v>128</v>
      </c>
      <c r="F14" s="13">
        <v>140</v>
      </c>
      <c r="G14" s="13">
        <v>131</v>
      </c>
      <c r="H14" s="13">
        <v>125</v>
      </c>
      <c r="I14" s="9">
        <f t="shared" si="2"/>
        <v>670</v>
      </c>
      <c r="J14" s="10">
        <f t="shared" si="3"/>
        <v>134</v>
      </c>
    </row>
    <row r="15" spans="1:10">
      <c r="A15" s="11">
        <v>3</v>
      </c>
      <c r="B15" s="12" t="s">
        <v>24</v>
      </c>
      <c r="C15" s="13" t="s">
        <v>22</v>
      </c>
      <c r="D15" s="13">
        <v>140</v>
      </c>
      <c r="E15" s="13">
        <v>128</v>
      </c>
      <c r="F15" s="13">
        <v>126</v>
      </c>
      <c r="G15" s="13">
        <v>131</v>
      </c>
      <c r="H15" s="13">
        <v>142</v>
      </c>
      <c r="I15" s="9">
        <f t="shared" si="2"/>
        <v>667</v>
      </c>
      <c r="J15" s="10">
        <f t="shared" si="3"/>
        <v>133.4</v>
      </c>
    </row>
    <row r="16" spans="1:10">
      <c r="A16" s="11">
        <v>4</v>
      </c>
      <c r="B16" s="14" t="s">
        <v>25</v>
      </c>
      <c r="C16" s="13" t="s">
        <v>22</v>
      </c>
      <c r="D16" s="13">
        <v>140</v>
      </c>
      <c r="E16" s="13">
        <v>127</v>
      </c>
      <c r="F16" s="13">
        <v>122</v>
      </c>
      <c r="G16" s="13">
        <v>148</v>
      </c>
      <c r="H16" s="13">
        <v>128</v>
      </c>
      <c r="I16" s="9">
        <f t="shared" si="2"/>
        <v>665</v>
      </c>
      <c r="J16" s="10">
        <f t="shared" si="3"/>
        <v>133</v>
      </c>
    </row>
    <row r="17" spans="1:11">
      <c r="A17" s="11">
        <v>5</v>
      </c>
      <c r="B17" s="12" t="s">
        <v>26</v>
      </c>
      <c r="C17" s="13" t="s">
        <v>22</v>
      </c>
      <c r="D17" s="13">
        <v>125</v>
      </c>
      <c r="E17" s="13">
        <v>130</v>
      </c>
      <c r="F17" s="13">
        <v>133</v>
      </c>
      <c r="G17" s="13">
        <v>127</v>
      </c>
      <c r="H17" s="13">
        <v>148</v>
      </c>
      <c r="I17" s="9">
        <f t="shared" si="2"/>
        <v>663</v>
      </c>
      <c r="J17" s="10">
        <f t="shared" si="3"/>
        <v>132.6</v>
      </c>
    </row>
    <row r="18" spans="1:11">
      <c r="A18" s="11">
        <v>6</v>
      </c>
      <c r="B18" s="14" t="s">
        <v>27</v>
      </c>
      <c r="C18" s="13" t="s">
        <v>22</v>
      </c>
      <c r="D18" s="13">
        <v>124</v>
      </c>
      <c r="E18" s="13">
        <v>144</v>
      </c>
      <c r="F18" s="13">
        <v>129</v>
      </c>
      <c r="G18" s="13">
        <v>144</v>
      </c>
      <c r="H18" s="13">
        <v>122</v>
      </c>
      <c r="I18" s="9">
        <f t="shared" si="2"/>
        <v>663</v>
      </c>
      <c r="J18" s="10">
        <f t="shared" si="3"/>
        <v>132.6</v>
      </c>
    </row>
    <row r="19" spans="1:11">
      <c r="A19" s="11">
        <v>7</v>
      </c>
      <c r="B19" s="12" t="s">
        <v>28</v>
      </c>
      <c r="C19" s="13" t="s">
        <v>22</v>
      </c>
      <c r="D19" s="13">
        <v>121</v>
      </c>
      <c r="E19" s="13">
        <v>126</v>
      </c>
      <c r="F19" s="13">
        <v>128</v>
      </c>
      <c r="G19" s="13">
        <v>127</v>
      </c>
      <c r="H19" s="13">
        <v>144</v>
      </c>
      <c r="I19" s="13">
        <f t="shared" si="2"/>
        <v>646</v>
      </c>
      <c r="J19" s="15">
        <f t="shared" si="3"/>
        <v>129.19999999999999</v>
      </c>
    </row>
    <row r="20" spans="1:11">
      <c r="A20" s="11">
        <v>8</v>
      </c>
      <c r="B20" s="14" t="s">
        <v>29</v>
      </c>
      <c r="C20" s="13" t="s">
        <v>22</v>
      </c>
      <c r="D20" s="13">
        <v>115</v>
      </c>
      <c r="E20" s="13">
        <v>123</v>
      </c>
      <c r="F20" s="13">
        <v>144</v>
      </c>
      <c r="G20" s="13">
        <v>127</v>
      </c>
      <c r="H20" s="13">
        <v>124</v>
      </c>
      <c r="I20" s="13">
        <f t="shared" si="2"/>
        <v>633</v>
      </c>
      <c r="J20" s="15">
        <f t="shared" si="3"/>
        <v>126.6</v>
      </c>
    </row>
    <row r="21" spans="1:11">
      <c r="A21" s="11">
        <v>9</v>
      </c>
      <c r="B21" s="14" t="s">
        <v>30</v>
      </c>
      <c r="C21" s="13" t="s">
        <v>22</v>
      </c>
      <c r="D21" s="13">
        <v>105</v>
      </c>
      <c r="E21" s="13">
        <v>106</v>
      </c>
      <c r="F21" s="13">
        <v>109</v>
      </c>
      <c r="G21" s="13">
        <v>126</v>
      </c>
      <c r="H21" s="13">
        <v>123</v>
      </c>
      <c r="I21" s="13">
        <f t="shared" si="2"/>
        <v>569</v>
      </c>
      <c r="J21" s="13">
        <f t="shared" si="3"/>
        <v>113.8</v>
      </c>
    </row>
    <row r="23" spans="1:11">
      <c r="A23" s="11">
        <v>1</v>
      </c>
      <c r="B23" s="14" t="s">
        <v>31</v>
      </c>
      <c r="C23" s="13" t="s">
        <v>32</v>
      </c>
      <c r="D23" s="13">
        <v>129</v>
      </c>
      <c r="E23" s="13">
        <v>131</v>
      </c>
      <c r="F23" s="13">
        <v>140</v>
      </c>
      <c r="G23" s="13">
        <v>140</v>
      </c>
      <c r="H23" s="13">
        <v>144</v>
      </c>
      <c r="I23" s="13">
        <f t="shared" ref="I23:I30" si="4">SUM(D23:H23)</f>
        <v>684</v>
      </c>
      <c r="J23" s="15">
        <f>SUM(I23/5)</f>
        <v>136.80000000000001</v>
      </c>
    </row>
    <row r="24" spans="1:11">
      <c r="A24" s="11">
        <v>2</v>
      </c>
      <c r="B24" s="14" t="s">
        <v>33</v>
      </c>
      <c r="C24" s="13" t="s">
        <v>32</v>
      </c>
      <c r="D24" s="13">
        <v>140</v>
      </c>
      <c r="E24" s="13">
        <v>112</v>
      </c>
      <c r="F24" s="13">
        <v>120</v>
      </c>
      <c r="G24" s="13">
        <v>115</v>
      </c>
      <c r="H24" s="13">
        <v>144</v>
      </c>
      <c r="I24" s="13">
        <f t="shared" si="4"/>
        <v>631</v>
      </c>
      <c r="J24" s="15">
        <f>SUM(I24/5)</f>
        <v>126.2</v>
      </c>
    </row>
    <row r="25" spans="1:11">
      <c r="A25" s="11">
        <v>3</v>
      </c>
      <c r="B25" s="14" t="s">
        <v>34</v>
      </c>
      <c r="C25" s="18" t="s">
        <v>32</v>
      </c>
      <c r="D25" s="13">
        <v>128</v>
      </c>
      <c r="E25" s="13">
        <v>120</v>
      </c>
      <c r="F25" s="13">
        <v>126</v>
      </c>
      <c r="G25" s="13">
        <v>120</v>
      </c>
      <c r="H25" s="13">
        <v>128</v>
      </c>
      <c r="I25" s="13">
        <f t="shared" si="4"/>
        <v>622</v>
      </c>
      <c r="J25" s="15">
        <f>SUM(I25/5)</f>
        <v>124.4</v>
      </c>
    </row>
    <row r="26" spans="1:11">
      <c r="A26" s="11">
        <v>4</v>
      </c>
      <c r="B26" s="12" t="s">
        <v>35</v>
      </c>
      <c r="C26" s="13" t="s">
        <v>32</v>
      </c>
      <c r="D26" s="13">
        <v>105</v>
      </c>
      <c r="E26" s="13">
        <v>120</v>
      </c>
      <c r="F26" s="13">
        <v>123</v>
      </c>
      <c r="G26" s="13">
        <v>124</v>
      </c>
      <c r="H26" s="13">
        <v>144</v>
      </c>
      <c r="I26" s="13">
        <f t="shared" si="4"/>
        <v>616</v>
      </c>
      <c r="J26" s="15">
        <f>SUM(I26/5)</f>
        <v>123.2</v>
      </c>
      <c r="K26" s="19"/>
    </row>
    <row r="27" spans="1:11">
      <c r="A27" s="11">
        <v>5</v>
      </c>
      <c r="B27" s="14" t="s">
        <v>36</v>
      </c>
      <c r="C27" s="18" t="s">
        <v>32</v>
      </c>
      <c r="D27" s="13">
        <v>140</v>
      </c>
      <c r="E27" s="13">
        <v>107</v>
      </c>
      <c r="F27" s="13">
        <v>117</v>
      </c>
      <c r="G27" s="13">
        <v>123</v>
      </c>
      <c r="H27" s="13">
        <v>120</v>
      </c>
      <c r="I27" s="13">
        <f t="shared" si="4"/>
        <v>607</v>
      </c>
      <c r="J27" s="15">
        <f>SUM(I27/5)</f>
        <v>121.4</v>
      </c>
      <c r="K27" s="19"/>
    </row>
    <row r="28" spans="1:11">
      <c r="A28" s="11">
        <v>6</v>
      </c>
      <c r="B28" s="12" t="s">
        <v>37</v>
      </c>
      <c r="C28" s="13" t="s">
        <v>32</v>
      </c>
      <c r="D28" s="13">
        <v>108</v>
      </c>
      <c r="E28" s="13">
        <v>109</v>
      </c>
      <c r="F28" s="13">
        <v>111</v>
      </c>
      <c r="G28" s="13">
        <v>123</v>
      </c>
      <c r="H28" s="13">
        <v>140</v>
      </c>
      <c r="I28" s="13">
        <f t="shared" si="4"/>
        <v>591</v>
      </c>
      <c r="J28" s="15">
        <f t="shared" ref="J28:J30" si="5">SUM(I28/5)</f>
        <v>118.2</v>
      </c>
    </row>
    <row r="29" spans="1:11">
      <c r="A29" s="11">
        <v>7</v>
      </c>
      <c r="B29" s="14" t="s">
        <v>38</v>
      </c>
      <c r="C29" s="13" t="s">
        <v>32</v>
      </c>
      <c r="D29" s="13">
        <v>127</v>
      </c>
      <c r="E29" s="13">
        <v>109</v>
      </c>
      <c r="F29" s="13">
        <v>128</v>
      </c>
      <c r="G29" s="13">
        <v>90</v>
      </c>
      <c r="H29" s="13">
        <v>129</v>
      </c>
      <c r="I29" s="13">
        <f t="shared" si="4"/>
        <v>583</v>
      </c>
      <c r="J29" s="15">
        <f t="shared" si="5"/>
        <v>116.6</v>
      </c>
    </row>
    <row r="30" spans="1:11">
      <c r="A30" s="11">
        <v>8</v>
      </c>
      <c r="B30" s="12" t="s">
        <v>39</v>
      </c>
      <c r="C30" s="13" t="s">
        <v>32</v>
      </c>
      <c r="D30" s="13">
        <v>106</v>
      </c>
      <c r="E30" s="13">
        <v>108</v>
      </c>
      <c r="F30" s="13">
        <v>123</v>
      </c>
      <c r="G30" s="13">
        <v>140</v>
      </c>
      <c r="H30" s="13">
        <v>97</v>
      </c>
      <c r="I30" s="13">
        <f t="shared" si="4"/>
        <v>574</v>
      </c>
      <c r="J30" s="15">
        <f t="shared" si="5"/>
        <v>114.8</v>
      </c>
    </row>
    <row r="31" spans="1:11">
      <c r="A31" s="20"/>
      <c r="B31" s="21"/>
      <c r="C31" s="22"/>
      <c r="D31" s="22"/>
      <c r="E31" s="22"/>
      <c r="F31" s="22"/>
      <c r="G31" s="22"/>
      <c r="H31" s="22"/>
      <c r="I31" s="22"/>
      <c r="J31" s="23"/>
      <c r="K31" s="19"/>
    </row>
    <row r="32" spans="1:11">
      <c r="A32" s="20"/>
      <c r="B32" s="21"/>
      <c r="C32" s="22"/>
      <c r="D32" s="22"/>
      <c r="E32" s="22"/>
      <c r="F32" s="22"/>
      <c r="G32" s="22"/>
      <c r="H32" s="22"/>
      <c r="I32" s="22"/>
      <c r="J32" s="23"/>
      <c r="K32" s="19"/>
    </row>
    <row r="33" spans="1:11">
      <c r="A33" s="20"/>
      <c r="B33" s="19"/>
      <c r="C33" s="22"/>
      <c r="D33" s="22"/>
      <c r="E33" s="22"/>
      <c r="F33" s="22"/>
      <c r="G33" s="22"/>
      <c r="H33" s="22"/>
      <c r="I33" s="22"/>
      <c r="J33" s="23"/>
      <c r="K33" s="19"/>
    </row>
    <row r="34" spans="1:11">
      <c r="A34" s="20"/>
      <c r="B34" s="19"/>
      <c r="C34" s="22"/>
      <c r="D34" s="22"/>
      <c r="E34" s="22"/>
      <c r="F34" s="22"/>
      <c r="G34" s="22"/>
      <c r="H34" s="22"/>
      <c r="I34" s="22"/>
      <c r="J34" s="23"/>
      <c r="K34" s="19"/>
    </row>
    <row r="35" spans="1:11">
      <c r="A35" s="20"/>
      <c r="B35" s="21"/>
      <c r="C35" s="22"/>
      <c r="D35" s="22"/>
      <c r="E35" s="22"/>
      <c r="F35" s="22"/>
      <c r="G35" s="22"/>
      <c r="H35" s="22"/>
      <c r="I35" s="22"/>
      <c r="J35" s="23"/>
      <c r="K35" s="19"/>
    </row>
    <row r="36" spans="1:11">
      <c r="K36" s="19"/>
    </row>
    <row r="37" spans="1:11">
      <c r="K37" s="19"/>
    </row>
    <row r="41" spans="1:11">
      <c r="D41" s="17"/>
      <c r="E41" s="17"/>
      <c r="F41" s="17"/>
      <c r="G41" s="17"/>
      <c r="H41" s="17"/>
    </row>
    <row r="42" spans="1:11">
      <c r="D42" s="17"/>
      <c r="E42" s="17"/>
      <c r="F42" s="17"/>
      <c r="G42" s="17"/>
      <c r="H42" s="17"/>
    </row>
    <row r="43" spans="1:11">
      <c r="D43" s="17"/>
      <c r="E43" s="17"/>
      <c r="F43" s="17"/>
      <c r="G43" s="17"/>
      <c r="H43" s="17"/>
    </row>
    <row r="44" spans="1:11">
      <c r="D44" s="17"/>
      <c r="E44" s="17"/>
      <c r="F44" s="17"/>
      <c r="G44" s="17"/>
      <c r="H44" s="17"/>
    </row>
    <row r="45" spans="1:11">
      <c r="D45" s="17"/>
      <c r="E45" s="17"/>
      <c r="F45" s="17"/>
      <c r="G45" s="17"/>
      <c r="H45" s="17"/>
    </row>
    <row r="46" spans="1:11">
      <c r="D46" s="17"/>
      <c r="E46" s="17"/>
      <c r="F46" s="17"/>
      <c r="G46" s="17"/>
      <c r="H46" s="17"/>
    </row>
    <row r="47" spans="1:11">
      <c r="D47" s="17"/>
      <c r="E47" s="17"/>
      <c r="F47" s="17"/>
      <c r="G47" s="17"/>
      <c r="H47" s="17"/>
    </row>
    <row r="48" spans="1:11">
      <c r="D48" s="17"/>
      <c r="E48" s="17"/>
      <c r="F48" s="17"/>
      <c r="G48" s="17"/>
      <c r="H48" s="17"/>
    </row>
    <row r="49" spans="4:8">
      <c r="D49" s="17"/>
      <c r="E49" s="17"/>
      <c r="F49" s="17"/>
      <c r="G49" s="17"/>
      <c r="H49" s="17"/>
    </row>
    <row r="50" spans="4:8">
      <c r="D50" s="17"/>
      <c r="E50" s="17"/>
      <c r="F50" s="17"/>
      <c r="G50" s="17"/>
      <c r="H50" s="17"/>
    </row>
    <row r="51" spans="4:8">
      <c r="D51" s="17"/>
      <c r="E51" s="17"/>
      <c r="F51" s="17"/>
      <c r="G51" s="17"/>
      <c r="H51" s="17"/>
    </row>
  </sheetData>
  <mergeCells count="1">
    <mergeCell ref="A1:J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D23" sqref="D23"/>
    </sheetView>
  </sheetViews>
  <sheetFormatPr baseColWidth="10" defaultRowHeight="15"/>
  <cols>
    <col min="1" max="1" width="6.7109375" style="1" bestFit="1" customWidth="1"/>
    <col min="2" max="2" width="29.85546875" style="1" customWidth="1"/>
    <col min="3" max="5" width="24.7109375" style="1" customWidth="1"/>
    <col min="6" max="6" width="11.42578125" style="1"/>
    <col min="7" max="7" width="11.42578125" style="17"/>
    <col min="8" max="16384" width="11.42578125" style="1"/>
  </cols>
  <sheetData>
    <row r="1" spans="1:7" ht="16.5" thickBot="1">
      <c r="A1" s="92" t="s">
        <v>40</v>
      </c>
      <c r="B1" s="92"/>
      <c r="C1" s="92"/>
      <c r="D1" s="92"/>
      <c r="E1" s="92"/>
      <c r="F1" s="92"/>
    </row>
    <row r="2" spans="1:7" ht="16.5" thickBot="1">
      <c r="A2" s="47" t="s">
        <v>1</v>
      </c>
      <c r="B2" s="48" t="s">
        <v>41</v>
      </c>
      <c r="C2" s="5" t="s">
        <v>42</v>
      </c>
      <c r="D2" s="5" t="s">
        <v>43</v>
      </c>
      <c r="E2" s="5" t="s">
        <v>44</v>
      </c>
      <c r="F2" s="49" t="s">
        <v>9</v>
      </c>
      <c r="G2" s="50" t="s">
        <v>45</v>
      </c>
    </row>
    <row r="3" spans="1:7" s="54" customFormat="1" ht="15.75">
      <c r="A3" s="7">
        <v>1</v>
      </c>
      <c r="B3" s="51" t="s">
        <v>46</v>
      </c>
      <c r="C3" s="51" t="s">
        <v>47</v>
      </c>
      <c r="D3" s="51" t="s">
        <v>48</v>
      </c>
      <c r="E3" s="51" t="s">
        <v>49</v>
      </c>
      <c r="F3" s="52">
        <v>1720</v>
      </c>
      <c r="G3" s="53">
        <f t="shared" ref="G3:G15" si="0">SUM(F3/12)</f>
        <v>143.33333333333334</v>
      </c>
    </row>
    <row r="4" spans="1:7" s="54" customFormat="1" ht="15.75">
      <c r="A4" s="11">
        <v>2</v>
      </c>
      <c r="B4" s="14" t="s">
        <v>50</v>
      </c>
      <c r="C4" s="14" t="s">
        <v>17</v>
      </c>
      <c r="D4" s="14" t="s">
        <v>15</v>
      </c>
      <c r="E4" s="14" t="s">
        <v>14</v>
      </c>
      <c r="F4" s="55">
        <v>1669</v>
      </c>
      <c r="G4" s="56">
        <f t="shared" si="0"/>
        <v>139.08333333333334</v>
      </c>
    </row>
    <row r="5" spans="1:7" s="54" customFormat="1" ht="15.75">
      <c r="A5" s="7">
        <v>3</v>
      </c>
      <c r="B5" s="14" t="s">
        <v>50</v>
      </c>
      <c r="C5" s="14" t="s">
        <v>13</v>
      </c>
      <c r="D5" s="14" t="s">
        <v>14</v>
      </c>
      <c r="E5" s="14" t="s">
        <v>15</v>
      </c>
      <c r="F5" s="55">
        <v>1659</v>
      </c>
      <c r="G5" s="56">
        <f t="shared" si="0"/>
        <v>138.25</v>
      </c>
    </row>
    <row r="6" spans="1:7" s="54" customFormat="1" ht="15.75">
      <c r="A6" s="11">
        <v>4</v>
      </c>
      <c r="B6" s="57" t="s">
        <v>51</v>
      </c>
      <c r="C6" s="57" t="s">
        <v>31</v>
      </c>
      <c r="D6" s="57" t="s">
        <v>27</v>
      </c>
      <c r="E6" s="57" t="s">
        <v>24</v>
      </c>
      <c r="F6" s="55">
        <v>1635</v>
      </c>
      <c r="G6" s="53">
        <f t="shared" si="0"/>
        <v>136.25</v>
      </c>
    </row>
    <row r="7" spans="1:7" s="54" customFormat="1" ht="15.75">
      <c r="A7" s="7">
        <v>5</v>
      </c>
      <c r="B7" s="14" t="s">
        <v>52</v>
      </c>
      <c r="C7" s="8" t="s">
        <v>25</v>
      </c>
      <c r="D7" s="8" t="s">
        <v>27</v>
      </c>
      <c r="E7" s="8" t="s">
        <v>29</v>
      </c>
      <c r="F7" s="52">
        <v>1604</v>
      </c>
      <c r="G7" s="56">
        <f t="shared" si="0"/>
        <v>133.66666666666666</v>
      </c>
    </row>
    <row r="8" spans="1:7" s="54" customFormat="1" ht="15.75">
      <c r="A8" s="11">
        <v>6</v>
      </c>
      <c r="B8" s="57" t="s">
        <v>53</v>
      </c>
      <c r="C8" s="57" t="s">
        <v>38</v>
      </c>
      <c r="D8" s="57" t="s">
        <v>29</v>
      </c>
      <c r="E8" s="57" t="s">
        <v>54</v>
      </c>
      <c r="F8" s="55">
        <v>1560</v>
      </c>
      <c r="G8" s="56">
        <f t="shared" si="0"/>
        <v>130</v>
      </c>
    </row>
    <row r="9" spans="1:7" s="54" customFormat="1" ht="15.75">
      <c r="A9" s="7">
        <v>7</v>
      </c>
      <c r="B9" s="57" t="s">
        <v>55</v>
      </c>
      <c r="C9" s="57" t="s">
        <v>33</v>
      </c>
      <c r="D9" s="57" t="s">
        <v>56</v>
      </c>
      <c r="E9" s="57" t="s">
        <v>57</v>
      </c>
      <c r="F9" s="55">
        <v>1548</v>
      </c>
      <c r="G9" s="56">
        <f t="shared" si="0"/>
        <v>129</v>
      </c>
    </row>
    <row r="10" spans="1:7" s="54" customFormat="1" ht="15.75">
      <c r="A10" s="11">
        <v>8</v>
      </c>
      <c r="B10" s="14" t="s">
        <v>50</v>
      </c>
      <c r="C10" s="14" t="s">
        <v>58</v>
      </c>
      <c r="D10" s="14" t="s">
        <v>26</v>
      </c>
      <c r="E10" s="14" t="s">
        <v>21</v>
      </c>
      <c r="F10" s="55">
        <v>1543</v>
      </c>
      <c r="G10" s="56">
        <f t="shared" si="0"/>
        <v>128.58333333333334</v>
      </c>
    </row>
    <row r="11" spans="1:7" s="54" customFormat="1" ht="15.75">
      <c r="A11" s="7">
        <v>9</v>
      </c>
      <c r="B11" s="58" t="s">
        <v>55</v>
      </c>
      <c r="C11" s="58" t="s">
        <v>33</v>
      </c>
      <c r="D11" s="58" t="s">
        <v>37</v>
      </c>
      <c r="E11" s="58" t="s">
        <v>59</v>
      </c>
      <c r="F11" s="59">
        <v>1517</v>
      </c>
      <c r="G11" s="56">
        <f t="shared" si="0"/>
        <v>126.41666666666667</v>
      </c>
    </row>
    <row r="12" spans="1:7" s="54" customFormat="1" ht="15.75">
      <c r="A12" s="11">
        <v>10</v>
      </c>
      <c r="B12" s="57" t="s">
        <v>60</v>
      </c>
      <c r="C12" s="14" t="s">
        <v>61</v>
      </c>
      <c r="D12" s="57" t="s">
        <v>35</v>
      </c>
      <c r="E12" s="57" t="s">
        <v>29</v>
      </c>
      <c r="F12" s="60">
        <v>1448</v>
      </c>
      <c r="G12" s="61">
        <f t="shared" si="0"/>
        <v>120.66666666666667</v>
      </c>
    </row>
    <row r="13" spans="1:7" s="54" customFormat="1" ht="15.75">
      <c r="A13" s="11">
        <v>11</v>
      </c>
      <c r="B13" s="58" t="s">
        <v>52</v>
      </c>
      <c r="C13" s="58" t="s">
        <v>38</v>
      </c>
      <c r="D13" s="58" t="s">
        <v>62</v>
      </c>
      <c r="E13" s="58" t="s">
        <v>35</v>
      </c>
      <c r="F13" s="62">
        <v>1431</v>
      </c>
      <c r="G13" s="63">
        <f t="shared" si="0"/>
        <v>119.25</v>
      </c>
    </row>
    <row r="14" spans="1:7" s="54" customFormat="1" ht="15.75">
      <c r="A14" s="11">
        <v>12</v>
      </c>
      <c r="B14" s="58" t="s">
        <v>50</v>
      </c>
      <c r="C14" s="58" t="s">
        <v>63</v>
      </c>
      <c r="D14" s="58" t="s">
        <v>64</v>
      </c>
      <c r="E14" s="58" t="s">
        <v>34</v>
      </c>
      <c r="F14" s="62">
        <v>1424</v>
      </c>
      <c r="G14" s="63">
        <f t="shared" si="0"/>
        <v>118.66666666666667</v>
      </c>
    </row>
    <row r="15" spans="1:7" s="54" customFormat="1" ht="15.75">
      <c r="A15" s="11">
        <v>13</v>
      </c>
      <c r="B15" s="57" t="s">
        <v>55</v>
      </c>
      <c r="C15" s="57" t="s">
        <v>65</v>
      </c>
      <c r="D15" s="57" t="s">
        <v>66</v>
      </c>
      <c r="E15" s="57" t="s">
        <v>30</v>
      </c>
      <c r="F15" s="60">
        <v>1257</v>
      </c>
      <c r="G15" s="63">
        <f t="shared" si="0"/>
        <v>104.75</v>
      </c>
    </row>
    <row r="16" spans="1:7" ht="15.75">
      <c r="A16" s="20"/>
      <c r="B16" s="19"/>
      <c r="C16" s="19"/>
      <c r="D16" s="19"/>
      <c r="E16" s="19"/>
      <c r="F16" s="19"/>
      <c r="G16" s="22"/>
    </row>
    <row r="17" spans="1:7" ht="15.75">
      <c r="A17" s="20"/>
      <c r="B17" s="19"/>
      <c r="C17" s="19"/>
      <c r="D17" s="19"/>
      <c r="E17" s="19"/>
      <c r="F17" s="19"/>
      <c r="G17" s="22"/>
    </row>
    <row r="18" spans="1:7" ht="15.75">
      <c r="A18" s="20"/>
      <c r="B18" s="21"/>
      <c r="C18" s="21"/>
      <c r="D18" s="21"/>
      <c r="E18" s="21"/>
      <c r="F18" s="22"/>
      <c r="G18" s="23"/>
    </row>
    <row r="19" spans="1:7" ht="15.75">
      <c r="A19" s="20"/>
      <c r="B19" s="19"/>
      <c r="C19" s="19"/>
      <c r="D19" s="19"/>
      <c r="E19" s="19"/>
      <c r="F19" s="22"/>
      <c r="G19" s="64"/>
    </row>
    <row r="20" spans="1:7" ht="15.75">
      <c r="A20" s="20"/>
      <c r="B20" s="19"/>
      <c r="C20" s="19"/>
      <c r="D20" s="19"/>
      <c r="E20" s="19"/>
      <c r="F20" s="19"/>
      <c r="G20" s="22"/>
    </row>
    <row r="21" spans="1:7" ht="15.75">
      <c r="A21" s="20"/>
      <c r="B21" s="19"/>
      <c r="C21" s="19"/>
      <c r="D21" s="19"/>
      <c r="E21" s="19"/>
      <c r="F21" s="22"/>
      <c r="G21" s="23"/>
    </row>
    <row r="22" spans="1:7" ht="15.75">
      <c r="A22" s="20"/>
      <c r="B22" s="19"/>
      <c r="C22" s="19"/>
      <c r="D22" s="19"/>
      <c r="E22" s="19"/>
      <c r="F22" s="19"/>
      <c r="G22" s="23"/>
    </row>
    <row r="23" spans="1:7" ht="15.75">
      <c r="A23" s="20"/>
      <c r="B23" s="19"/>
      <c r="C23" s="19"/>
      <c r="D23" s="19"/>
      <c r="E23" s="19"/>
      <c r="F23" s="19"/>
      <c r="G23" s="22"/>
    </row>
    <row r="24" spans="1:7" ht="15.75">
      <c r="A24" s="20"/>
      <c r="B24" s="19"/>
      <c r="C24" s="19"/>
      <c r="D24" s="19"/>
      <c r="E24" s="19"/>
      <c r="F24" s="19"/>
      <c r="G24" s="22"/>
    </row>
    <row r="25" spans="1:7" ht="15.75">
      <c r="A25" s="20"/>
      <c r="B25" s="19"/>
      <c r="C25" s="19"/>
      <c r="D25" s="19"/>
      <c r="E25" s="19"/>
      <c r="F25" s="19"/>
      <c r="G25" s="22"/>
    </row>
    <row r="26" spans="1:7" ht="15.75">
      <c r="A26" s="20"/>
      <c r="B26" s="19"/>
      <c r="C26" s="19"/>
      <c r="D26" s="19"/>
      <c r="E26" s="19"/>
      <c r="F26" s="19"/>
      <c r="G26" s="22"/>
    </row>
    <row r="27" spans="1:7" ht="15.75">
      <c r="A27" s="20"/>
      <c r="B27" s="19"/>
      <c r="C27" s="19"/>
      <c r="D27" s="19"/>
      <c r="E27" s="19"/>
      <c r="F27" s="22"/>
      <c r="G27" s="23"/>
    </row>
    <row r="28" spans="1:7" ht="15.75">
      <c r="A28" s="20"/>
      <c r="B28" s="19"/>
      <c r="C28" s="19"/>
      <c r="D28" s="19"/>
      <c r="E28" s="19"/>
      <c r="F28" s="19"/>
      <c r="G28" s="22"/>
    </row>
    <row r="29" spans="1:7" ht="15.75">
      <c r="A29" s="20"/>
      <c r="B29" s="19"/>
      <c r="C29" s="19"/>
      <c r="D29" s="19"/>
      <c r="E29" s="19"/>
      <c r="F29" s="22"/>
      <c r="G29" s="23"/>
    </row>
    <row r="30" spans="1:7" ht="15.75">
      <c r="A30" s="20"/>
      <c r="B30" s="19"/>
      <c r="C30" s="19"/>
      <c r="D30" s="19"/>
      <c r="E30" s="19"/>
      <c r="F30" s="19"/>
      <c r="G30" s="22"/>
    </row>
    <row r="31" spans="1:7" ht="15.75">
      <c r="A31" s="20"/>
      <c r="B31" s="19"/>
      <c r="C31" s="19"/>
      <c r="D31" s="19"/>
      <c r="E31" s="19"/>
      <c r="F31" s="19"/>
      <c r="G31" s="22"/>
    </row>
  </sheetData>
  <mergeCells count="1">
    <mergeCell ref="A1:F1"/>
  </mergeCells>
  <pageMargins left="0.46" right="0.15748031496062992" top="0.78740157480314965" bottom="0.78740157480314965" header="0.31496062992125984" footer="0.31496062992125984"/>
  <pageSetup paperSize="9" orientation="landscape" r:id="rId1"/>
  <headerFooter>
    <oddHeader xml:space="preserve">&amp;R24.10.2019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B20" sqref="B20"/>
    </sheetView>
  </sheetViews>
  <sheetFormatPr baseColWidth="10" defaultRowHeight="15"/>
  <cols>
    <col min="1" max="1" width="6.7109375" style="24" bestFit="1" customWidth="1"/>
    <col min="2" max="2" width="33.28515625" customWidth="1"/>
    <col min="3" max="3" width="12.85546875" bestFit="1" customWidth="1"/>
    <col min="4" max="4" width="9" bestFit="1" customWidth="1"/>
    <col min="5" max="6" width="8.5703125" bestFit="1" customWidth="1"/>
  </cols>
  <sheetData>
    <row r="1" spans="1:6" ht="16.5" thickBot="1">
      <c r="A1" s="93" t="s">
        <v>67</v>
      </c>
      <c r="B1" s="93"/>
      <c r="C1" s="93"/>
      <c r="D1" s="93"/>
      <c r="E1" s="93"/>
    </row>
    <row r="2" spans="1:6" ht="16.5" thickBot="1">
      <c r="A2" s="65" t="s">
        <v>1</v>
      </c>
      <c r="B2" s="66" t="s">
        <v>2</v>
      </c>
      <c r="C2" s="25" t="s">
        <v>68</v>
      </c>
      <c r="D2" s="25" t="s">
        <v>5</v>
      </c>
      <c r="E2" s="67" t="s">
        <v>6</v>
      </c>
      <c r="F2" s="68"/>
    </row>
    <row r="3" spans="1:6" ht="15.75">
      <c r="A3" s="28">
        <v>1</v>
      </c>
      <c r="B3" s="69" t="s">
        <v>69</v>
      </c>
      <c r="C3" s="76">
        <v>148</v>
      </c>
      <c r="D3" s="76">
        <v>141</v>
      </c>
      <c r="E3" s="77">
        <v>140</v>
      </c>
      <c r="F3" s="70"/>
    </row>
    <row r="4" spans="1:6" ht="15.75">
      <c r="A4" s="29">
        <v>2</v>
      </c>
      <c r="B4" s="78" t="s">
        <v>70</v>
      </c>
      <c r="C4" s="39">
        <v>140</v>
      </c>
      <c r="D4" s="39">
        <v>127</v>
      </c>
      <c r="E4" s="43">
        <v>123</v>
      </c>
      <c r="F4" s="70"/>
    </row>
    <row r="5" spans="1:6" ht="15.75">
      <c r="A5" s="29">
        <v>3</v>
      </c>
      <c r="B5" s="78" t="s">
        <v>64</v>
      </c>
      <c r="C5" s="39">
        <v>131</v>
      </c>
      <c r="D5" s="39">
        <v>122</v>
      </c>
      <c r="E5" s="39">
        <v>121</v>
      </c>
      <c r="F5" s="70"/>
    </row>
    <row r="6" spans="1:6" ht="15.75">
      <c r="A6" s="29">
        <v>4</v>
      </c>
      <c r="B6" s="78" t="s">
        <v>54</v>
      </c>
      <c r="C6" s="39">
        <v>125</v>
      </c>
      <c r="D6" s="39">
        <v>125</v>
      </c>
      <c r="E6" s="39">
        <v>125</v>
      </c>
    </row>
    <row r="7" spans="1:6" ht="15.75">
      <c r="A7" s="29">
        <v>5</v>
      </c>
      <c r="B7" s="78" t="s">
        <v>71</v>
      </c>
      <c r="C7" s="39">
        <v>122</v>
      </c>
      <c r="D7" s="39">
        <v>122</v>
      </c>
      <c r="E7" s="39">
        <v>109</v>
      </c>
    </row>
    <row r="8" spans="1:6" ht="15.75">
      <c r="A8" s="29">
        <v>6</v>
      </c>
      <c r="B8" s="78" t="s">
        <v>72</v>
      </c>
      <c r="C8" s="39">
        <v>120</v>
      </c>
      <c r="D8" s="39">
        <v>105</v>
      </c>
      <c r="E8" s="39">
        <v>104</v>
      </c>
    </row>
    <row r="9" spans="1:6" ht="15.75">
      <c r="A9" s="29">
        <v>7</v>
      </c>
      <c r="B9" s="72" t="s">
        <v>73</v>
      </c>
      <c r="C9" s="39">
        <v>120</v>
      </c>
      <c r="D9" s="39">
        <v>105</v>
      </c>
      <c r="E9" s="39">
        <v>102</v>
      </c>
    </row>
    <row r="10" spans="1:6" ht="15.75">
      <c r="A10" s="29">
        <v>8</v>
      </c>
      <c r="B10" s="72" t="s">
        <v>74</v>
      </c>
      <c r="C10" s="39">
        <v>111</v>
      </c>
      <c r="D10" s="39">
        <v>107</v>
      </c>
      <c r="E10" s="39">
        <v>104</v>
      </c>
    </row>
    <row r="11" spans="1:6" ht="15.75">
      <c r="A11" s="29">
        <v>9</v>
      </c>
      <c r="B11" s="72" t="s">
        <v>75</v>
      </c>
      <c r="C11" s="39">
        <v>106</v>
      </c>
      <c r="D11" s="39">
        <v>104</v>
      </c>
      <c r="E11" s="39">
        <v>91</v>
      </c>
    </row>
    <row r="12" spans="1:6" ht="15.75">
      <c r="A12" s="29">
        <v>10</v>
      </c>
      <c r="B12" s="38" t="s">
        <v>76</v>
      </c>
      <c r="C12" s="39">
        <v>104</v>
      </c>
      <c r="D12" s="39">
        <v>102</v>
      </c>
      <c r="E12" s="39">
        <v>91</v>
      </c>
    </row>
    <row r="13" spans="1:6" ht="15.75">
      <c r="A13" s="29">
        <v>11</v>
      </c>
      <c r="B13" s="72" t="s">
        <v>77</v>
      </c>
      <c r="C13" s="39">
        <v>104</v>
      </c>
      <c r="D13" s="39">
        <v>100</v>
      </c>
      <c r="E13" s="39">
        <v>100</v>
      </c>
    </row>
    <row r="14" spans="1:6" ht="15.75">
      <c r="A14" s="29">
        <v>12</v>
      </c>
      <c r="B14" s="78" t="s">
        <v>78</v>
      </c>
      <c r="C14" s="39">
        <v>103</v>
      </c>
      <c r="D14" s="39">
        <v>98</v>
      </c>
      <c r="E14" s="39">
        <v>93</v>
      </c>
    </row>
    <row r="15" spans="1:6" ht="15.75">
      <c r="A15" s="29">
        <v>13</v>
      </c>
      <c r="B15" s="78" t="s">
        <v>79</v>
      </c>
      <c r="C15" s="39">
        <v>91</v>
      </c>
      <c r="D15" s="39">
        <v>88</v>
      </c>
      <c r="E15" s="39">
        <v>88</v>
      </c>
    </row>
    <row r="16" spans="1:6" ht="15.75">
      <c r="A16" s="29">
        <v>14</v>
      </c>
      <c r="B16" s="71"/>
      <c r="C16" s="33"/>
      <c r="D16" s="33"/>
      <c r="E16" s="33"/>
    </row>
    <row r="17" spans="1:5" ht="15.75">
      <c r="A17" s="29">
        <v>15</v>
      </c>
      <c r="B17" s="71"/>
      <c r="C17" s="33"/>
      <c r="D17" s="33"/>
      <c r="E17" s="33"/>
    </row>
    <row r="18" spans="1:5" ht="15.75">
      <c r="A18" s="29">
        <v>16</v>
      </c>
      <c r="B18" s="73"/>
      <c r="C18" s="33"/>
      <c r="D18" s="33"/>
      <c r="E18" s="33"/>
    </row>
    <row r="19" spans="1:5" ht="15.75">
      <c r="A19" s="29">
        <v>17</v>
      </c>
      <c r="B19" s="71"/>
      <c r="C19" s="33"/>
      <c r="D19" s="33"/>
      <c r="E19" s="33"/>
    </row>
    <row r="20" spans="1:5" ht="15.75">
      <c r="A20" s="29">
        <v>18</v>
      </c>
      <c r="B20" s="71"/>
      <c r="C20" s="33"/>
      <c r="D20" s="33"/>
      <c r="E20" s="33"/>
    </row>
    <row r="21" spans="1:5" ht="15.75">
      <c r="A21" s="29">
        <v>19</v>
      </c>
      <c r="B21" s="71"/>
      <c r="C21" s="33"/>
      <c r="D21" s="33"/>
      <c r="E21" s="33"/>
    </row>
    <row r="22" spans="1:5" ht="15.75">
      <c r="A22" s="29">
        <v>20</v>
      </c>
      <c r="B22" s="71"/>
      <c r="C22" s="33"/>
      <c r="D22" s="33"/>
      <c r="E22" s="33"/>
    </row>
    <row r="23" spans="1:5" ht="15.75">
      <c r="A23" s="29">
        <v>21</v>
      </c>
      <c r="B23" s="73"/>
      <c r="C23" s="33"/>
      <c r="D23" s="33"/>
      <c r="E23" s="33"/>
    </row>
    <row r="24" spans="1:5" ht="15.75">
      <c r="A24" s="29">
        <v>22</v>
      </c>
      <c r="B24" s="73"/>
      <c r="C24" s="33"/>
      <c r="D24" s="33"/>
      <c r="E24" s="33"/>
    </row>
    <row r="25" spans="1:5" ht="15.75">
      <c r="A25" s="29">
        <v>23</v>
      </c>
      <c r="B25" s="74"/>
      <c r="C25" s="33"/>
      <c r="D25" s="33"/>
      <c r="E25" s="33"/>
    </row>
    <row r="26" spans="1:5" ht="15.75">
      <c r="A26" s="29">
        <v>24</v>
      </c>
      <c r="B26" s="74"/>
      <c r="C26" s="33"/>
      <c r="D26" s="33"/>
      <c r="E26" s="33"/>
    </row>
    <row r="27" spans="1:5" ht="15.75">
      <c r="A27" s="33">
        <v>25</v>
      </c>
      <c r="B27" s="74"/>
      <c r="C27" s="33"/>
      <c r="D27" s="33"/>
      <c r="E27" s="33"/>
    </row>
    <row r="28" spans="1:5" ht="15.75">
      <c r="A28" s="75"/>
      <c r="B28" s="35"/>
      <c r="C28" s="35"/>
      <c r="D28" s="35"/>
    </row>
    <row r="29" spans="1:5" ht="15.75">
      <c r="A29" s="36"/>
      <c r="B29" s="68"/>
      <c r="C29" s="35"/>
      <c r="D29" s="35"/>
    </row>
    <row r="30" spans="1:5">
      <c r="A30" s="36"/>
      <c r="B30" s="35"/>
      <c r="C30" s="36"/>
      <c r="D30" s="35"/>
    </row>
    <row r="31" spans="1:5">
      <c r="A31" s="36"/>
      <c r="B31" s="35"/>
      <c r="C31" s="35"/>
      <c r="D31" s="35"/>
    </row>
  </sheetData>
  <mergeCells count="1">
    <mergeCell ref="A1:E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workbookViewId="0">
      <selection activeCell="C19" sqref="C19"/>
    </sheetView>
  </sheetViews>
  <sheetFormatPr baseColWidth="10" defaultRowHeight="15"/>
  <cols>
    <col min="1" max="1" width="6.7109375" style="41" bestFit="1" customWidth="1"/>
    <col min="2" max="2" width="29.140625" style="41" customWidth="1"/>
    <col min="3" max="3" width="24.85546875" style="41" customWidth="1"/>
    <col min="4" max="4" width="26.5703125" style="41" bestFit="1" customWidth="1"/>
    <col min="5" max="5" width="26.5703125" style="41" customWidth="1"/>
    <col min="6" max="6" width="13.7109375" style="81" customWidth="1"/>
    <col min="7" max="7" width="11.42578125" style="81"/>
    <col min="8" max="16384" width="11.42578125" style="41"/>
  </cols>
  <sheetData>
    <row r="1" spans="1:8" ht="16.5" thickBot="1">
      <c r="A1" s="93" t="s">
        <v>80</v>
      </c>
      <c r="B1" s="93"/>
      <c r="C1" s="93"/>
      <c r="D1" s="93"/>
      <c r="E1" s="93"/>
      <c r="F1" s="93"/>
    </row>
    <row r="2" spans="1:8" ht="16.5" thickBot="1">
      <c r="A2" s="65" t="s">
        <v>1</v>
      </c>
      <c r="B2" s="66" t="s">
        <v>41</v>
      </c>
      <c r="C2" s="25" t="s">
        <v>42</v>
      </c>
      <c r="D2" s="25" t="s">
        <v>43</v>
      </c>
      <c r="E2" s="25" t="s">
        <v>44</v>
      </c>
      <c r="F2" s="26" t="s">
        <v>9</v>
      </c>
      <c r="G2" s="27" t="s">
        <v>45</v>
      </c>
    </row>
    <row r="3" spans="1:8" ht="15.75">
      <c r="A3" s="28">
        <v>1</v>
      </c>
      <c r="B3" s="79" t="s">
        <v>81</v>
      </c>
      <c r="C3" s="31" t="s">
        <v>70</v>
      </c>
      <c r="D3" s="31" t="s">
        <v>82</v>
      </c>
      <c r="E3" s="31" t="s">
        <v>83</v>
      </c>
      <c r="F3" s="82">
        <v>1451</v>
      </c>
      <c r="G3" s="44">
        <f t="shared" ref="G3:G11" si="0">SUM(F3/12)</f>
        <v>120.91666666666667</v>
      </c>
      <c r="H3" s="83"/>
    </row>
    <row r="4" spans="1:8" ht="15.75">
      <c r="A4" s="29">
        <v>2</v>
      </c>
      <c r="B4" s="72" t="s">
        <v>52</v>
      </c>
      <c r="C4" s="30" t="s">
        <v>62</v>
      </c>
      <c r="D4" s="30" t="s">
        <v>84</v>
      </c>
      <c r="E4" s="30" t="s">
        <v>54</v>
      </c>
      <c r="F4" s="39">
        <v>1408</v>
      </c>
      <c r="G4" s="40">
        <f t="shared" si="0"/>
        <v>117.33333333333333</v>
      </c>
      <c r="H4" s="83"/>
    </row>
    <row r="5" spans="1:8" ht="15.75">
      <c r="A5" s="28">
        <v>3</v>
      </c>
      <c r="B5" s="72" t="s">
        <v>85</v>
      </c>
      <c r="C5" s="30" t="s">
        <v>86</v>
      </c>
      <c r="D5" s="30" t="s">
        <v>87</v>
      </c>
      <c r="E5" s="30" t="s">
        <v>88</v>
      </c>
      <c r="F5" s="39">
        <v>1398</v>
      </c>
      <c r="G5" s="40">
        <f t="shared" si="0"/>
        <v>116.5</v>
      </c>
      <c r="H5" s="83"/>
    </row>
    <row r="6" spans="1:8" ht="15.75">
      <c r="A6" s="29">
        <v>4</v>
      </c>
      <c r="B6" s="78" t="s">
        <v>89</v>
      </c>
      <c r="C6" s="38" t="s">
        <v>90</v>
      </c>
      <c r="D6" s="38" t="s">
        <v>91</v>
      </c>
      <c r="E6" s="38" t="s">
        <v>92</v>
      </c>
      <c r="F6" s="39">
        <v>1368</v>
      </c>
      <c r="G6" s="40">
        <f t="shared" si="0"/>
        <v>114</v>
      </c>
      <c r="H6" s="83"/>
    </row>
    <row r="7" spans="1:8" ht="15.75">
      <c r="A7" s="28">
        <v>5</v>
      </c>
      <c r="B7" s="72" t="s">
        <v>93</v>
      </c>
      <c r="C7" s="30" t="s">
        <v>94</v>
      </c>
      <c r="D7" s="30" t="s">
        <v>95</v>
      </c>
      <c r="E7" s="30" t="s">
        <v>70</v>
      </c>
      <c r="F7" s="39">
        <v>1354</v>
      </c>
      <c r="G7" s="45">
        <f t="shared" si="0"/>
        <v>112.83333333333333</v>
      </c>
      <c r="H7" s="83"/>
    </row>
    <row r="8" spans="1:8" ht="15.75">
      <c r="A8" s="29">
        <v>6</v>
      </c>
      <c r="B8" s="78" t="s">
        <v>89</v>
      </c>
      <c r="C8" s="38" t="s">
        <v>96</v>
      </c>
      <c r="D8" s="38" t="s">
        <v>97</v>
      </c>
      <c r="E8" s="38" t="s">
        <v>98</v>
      </c>
      <c r="F8" s="39">
        <v>1329</v>
      </c>
      <c r="G8" s="40">
        <f t="shared" si="0"/>
        <v>110.75</v>
      </c>
      <c r="H8" s="83"/>
    </row>
    <row r="9" spans="1:8" ht="15.75">
      <c r="A9" s="28">
        <v>7</v>
      </c>
      <c r="B9" s="72" t="s">
        <v>52</v>
      </c>
      <c r="C9" s="30" t="s">
        <v>61</v>
      </c>
      <c r="D9" s="30" t="s">
        <v>99</v>
      </c>
      <c r="E9" s="30" t="s">
        <v>54</v>
      </c>
      <c r="F9" s="39">
        <v>1317</v>
      </c>
      <c r="G9" s="40">
        <f t="shared" si="0"/>
        <v>109.75</v>
      </c>
      <c r="H9" s="83"/>
    </row>
    <row r="10" spans="1:8" ht="15.75">
      <c r="A10" s="29">
        <v>8</v>
      </c>
      <c r="B10" s="72" t="s">
        <v>100</v>
      </c>
      <c r="C10" s="30" t="s">
        <v>101</v>
      </c>
      <c r="D10" s="30" t="s">
        <v>102</v>
      </c>
      <c r="E10" s="30" t="s">
        <v>70</v>
      </c>
      <c r="F10" s="39">
        <v>1241</v>
      </c>
      <c r="G10" s="40">
        <f t="shared" si="0"/>
        <v>103.41666666666667</v>
      </c>
      <c r="H10" s="83"/>
    </row>
    <row r="11" spans="1:8" ht="15.75">
      <c r="A11" s="28">
        <v>9</v>
      </c>
      <c r="B11" s="72" t="s">
        <v>55</v>
      </c>
      <c r="C11" s="30" t="s">
        <v>65</v>
      </c>
      <c r="D11" s="30" t="s">
        <v>66</v>
      </c>
      <c r="E11" s="30" t="s">
        <v>59</v>
      </c>
      <c r="F11" s="39">
        <v>1223</v>
      </c>
      <c r="G11" s="45">
        <f t="shared" si="0"/>
        <v>101.91666666666667</v>
      </c>
      <c r="H11" s="83"/>
    </row>
    <row r="12" spans="1:8" ht="15.75">
      <c r="A12" s="29">
        <v>10</v>
      </c>
      <c r="B12" s="72" t="s">
        <v>103</v>
      </c>
      <c r="C12" s="30" t="s">
        <v>104</v>
      </c>
      <c r="D12" s="30" t="s">
        <v>105</v>
      </c>
      <c r="E12" s="30" t="s">
        <v>106</v>
      </c>
      <c r="F12" s="39">
        <v>1220</v>
      </c>
      <c r="G12" s="40">
        <f t="shared" ref="G12:G43" si="1">SUM(F12/12)</f>
        <v>101.66666666666667</v>
      </c>
      <c r="H12" s="83"/>
    </row>
    <row r="13" spans="1:8" ht="15.75">
      <c r="A13" s="28">
        <v>11</v>
      </c>
      <c r="B13" s="72" t="s">
        <v>107</v>
      </c>
      <c r="C13" s="30" t="s">
        <v>108</v>
      </c>
      <c r="D13" s="30" t="s">
        <v>109</v>
      </c>
      <c r="E13" s="30" t="s">
        <v>110</v>
      </c>
      <c r="F13" s="39">
        <v>1218</v>
      </c>
      <c r="G13" s="40">
        <f t="shared" si="1"/>
        <v>101.5</v>
      </c>
      <c r="H13" s="83"/>
    </row>
    <row r="14" spans="1:8" ht="15.75">
      <c r="A14" s="29">
        <v>12</v>
      </c>
      <c r="B14" s="84" t="s">
        <v>111</v>
      </c>
      <c r="C14" s="85" t="s">
        <v>112</v>
      </c>
      <c r="D14" s="85" t="s">
        <v>113</v>
      </c>
      <c r="E14" s="85" t="s">
        <v>114</v>
      </c>
      <c r="F14" s="46">
        <v>1175</v>
      </c>
      <c r="G14" s="40">
        <f t="shared" si="1"/>
        <v>97.916666666666671</v>
      </c>
      <c r="H14" s="83"/>
    </row>
    <row r="15" spans="1:8" ht="15.75">
      <c r="A15" s="28">
        <v>13</v>
      </c>
      <c r="B15" s="78" t="s">
        <v>262</v>
      </c>
      <c r="C15" s="38" t="s">
        <v>69</v>
      </c>
      <c r="D15" s="38" t="s">
        <v>115</v>
      </c>
      <c r="E15" s="38" t="s">
        <v>116</v>
      </c>
      <c r="F15" s="39">
        <v>1168</v>
      </c>
      <c r="G15" s="40">
        <f t="shared" si="1"/>
        <v>97.333333333333329</v>
      </c>
      <c r="H15" s="83"/>
    </row>
    <row r="16" spans="1:8" ht="15.75">
      <c r="A16" s="29">
        <v>14</v>
      </c>
      <c r="B16" s="78" t="s">
        <v>53</v>
      </c>
      <c r="C16" s="38" t="s">
        <v>117</v>
      </c>
      <c r="D16" s="38" t="s">
        <v>54</v>
      </c>
      <c r="E16" s="38" t="s">
        <v>71</v>
      </c>
      <c r="F16" s="39">
        <v>1166</v>
      </c>
      <c r="G16" s="40">
        <f t="shared" si="1"/>
        <v>97.166666666666671</v>
      </c>
      <c r="H16" s="83"/>
    </row>
    <row r="17" spans="1:8" ht="15.75">
      <c r="A17" s="28">
        <v>15</v>
      </c>
      <c r="B17" s="72" t="s">
        <v>119</v>
      </c>
      <c r="C17" s="30" t="s">
        <v>120</v>
      </c>
      <c r="D17" s="30" t="s">
        <v>121</v>
      </c>
      <c r="E17" s="30" t="s">
        <v>122</v>
      </c>
      <c r="F17" s="39">
        <v>1159</v>
      </c>
      <c r="G17" s="40">
        <f t="shared" si="1"/>
        <v>96.583333333333329</v>
      </c>
      <c r="H17" s="83"/>
    </row>
    <row r="18" spans="1:8" ht="15.75">
      <c r="A18" s="29">
        <v>16</v>
      </c>
      <c r="B18" s="72" t="s">
        <v>85</v>
      </c>
      <c r="C18" s="30" t="s">
        <v>123</v>
      </c>
      <c r="D18" s="30" t="s">
        <v>124</v>
      </c>
      <c r="E18" s="30" t="s">
        <v>125</v>
      </c>
      <c r="F18" s="39">
        <v>1155</v>
      </c>
      <c r="G18" s="40">
        <f t="shared" si="1"/>
        <v>96.25</v>
      </c>
      <c r="H18" s="83"/>
    </row>
    <row r="19" spans="1:8" ht="15.75">
      <c r="A19" s="28">
        <v>17</v>
      </c>
      <c r="B19" s="78" t="s">
        <v>126</v>
      </c>
      <c r="C19" s="38" t="s">
        <v>127</v>
      </c>
      <c r="D19" s="38" t="s">
        <v>128</v>
      </c>
      <c r="E19" s="38" t="s">
        <v>129</v>
      </c>
      <c r="F19" s="39">
        <v>1147</v>
      </c>
      <c r="G19" s="40">
        <f t="shared" si="1"/>
        <v>95.583333333333329</v>
      </c>
      <c r="H19" s="83"/>
    </row>
    <row r="20" spans="1:8" ht="15.75">
      <c r="A20" s="29">
        <v>18</v>
      </c>
      <c r="B20" s="72" t="s">
        <v>130</v>
      </c>
      <c r="C20" s="30" t="s">
        <v>131</v>
      </c>
      <c r="D20" s="30" t="s">
        <v>132</v>
      </c>
      <c r="E20" s="30" t="s">
        <v>133</v>
      </c>
      <c r="F20" s="39">
        <v>1143</v>
      </c>
      <c r="G20" s="40">
        <f t="shared" si="1"/>
        <v>95.25</v>
      </c>
      <c r="H20" s="83"/>
    </row>
    <row r="21" spans="1:8" ht="15.75">
      <c r="A21" s="28">
        <v>19</v>
      </c>
      <c r="B21" s="72" t="s">
        <v>134</v>
      </c>
      <c r="C21" s="30" t="s">
        <v>75</v>
      </c>
      <c r="D21" s="30" t="s">
        <v>135</v>
      </c>
      <c r="E21" s="30" t="s">
        <v>136</v>
      </c>
      <c r="F21" s="39">
        <v>1142</v>
      </c>
      <c r="G21" s="40">
        <f t="shared" si="1"/>
        <v>95.166666666666671</v>
      </c>
      <c r="H21" s="83"/>
    </row>
    <row r="22" spans="1:8" ht="15.75">
      <c r="A22" s="29">
        <v>20</v>
      </c>
      <c r="B22" s="78" t="s">
        <v>81</v>
      </c>
      <c r="C22" s="38" t="s">
        <v>137</v>
      </c>
      <c r="D22" s="38" t="s">
        <v>138</v>
      </c>
      <c r="E22" s="38" t="s">
        <v>139</v>
      </c>
      <c r="F22" s="39">
        <v>1130</v>
      </c>
      <c r="G22" s="45">
        <f t="shared" si="1"/>
        <v>94.166666666666671</v>
      </c>
      <c r="H22" s="83"/>
    </row>
    <row r="23" spans="1:8" ht="15.75">
      <c r="A23" s="28">
        <v>21</v>
      </c>
      <c r="B23" s="80" t="s">
        <v>140</v>
      </c>
      <c r="C23" s="32" t="s">
        <v>141</v>
      </c>
      <c r="D23" s="32" t="s">
        <v>142</v>
      </c>
      <c r="E23" s="32" t="s">
        <v>143</v>
      </c>
      <c r="F23" s="46">
        <v>1128</v>
      </c>
      <c r="G23" s="40">
        <f t="shared" si="1"/>
        <v>94</v>
      </c>
      <c r="H23" s="83"/>
    </row>
    <row r="24" spans="1:8" ht="15.75">
      <c r="A24" s="29">
        <v>22</v>
      </c>
      <c r="B24" s="84" t="s">
        <v>144</v>
      </c>
      <c r="C24" s="85" t="s">
        <v>145</v>
      </c>
      <c r="D24" s="85" t="s">
        <v>146</v>
      </c>
      <c r="E24" s="85" t="s">
        <v>147</v>
      </c>
      <c r="F24" s="39">
        <v>1125</v>
      </c>
      <c r="G24" s="40">
        <f t="shared" si="1"/>
        <v>93.75</v>
      </c>
      <c r="H24" s="83"/>
    </row>
    <row r="25" spans="1:8" ht="15.75">
      <c r="A25" s="28">
        <v>23</v>
      </c>
      <c r="B25" s="72" t="s">
        <v>85</v>
      </c>
      <c r="C25" s="30" t="s">
        <v>148</v>
      </c>
      <c r="D25" s="30" t="s">
        <v>149</v>
      </c>
      <c r="E25" s="30" t="s">
        <v>150</v>
      </c>
      <c r="F25" s="39">
        <v>1121</v>
      </c>
      <c r="G25" s="40">
        <f t="shared" si="1"/>
        <v>93.416666666666671</v>
      </c>
      <c r="H25" s="83"/>
    </row>
    <row r="26" spans="1:8" ht="15.75">
      <c r="A26" s="29">
        <v>24</v>
      </c>
      <c r="B26" s="78" t="s">
        <v>151</v>
      </c>
      <c r="C26" s="38" t="s">
        <v>152</v>
      </c>
      <c r="D26" s="38" t="s">
        <v>153</v>
      </c>
      <c r="E26" s="38" t="s">
        <v>154</v>
      </c>
      <c r="F26" s="39">
        <v>1120</v>
      </c>
      <c r="G26" s="40">
        <f t="shared" si="1"/>
        <v>93.333333333333329</v>
      </c>
      <c r="H26" s="83"/>
    </row>
    <row r="27" spans="1:8" ht="15.75">
      <c r="A27" s="28">
        <v>25</v>
      </c>
      <c r="B27" s="72" t="s">
        <v>100</v>
      </c>
      <c r="C27" s="30" t="s">
        <v>155</v>
      </c>
      <c r="D27" s="30" t="s">
        <v>156</v>
      </c>
      <c r="E27" s="30" t="s">
        <v>83</v>
      </c>
      <c r="F27" s="39">
        <v>1113</v>
      </c>
      <c r="G27" s="40">
        <f t="shared" si="1"/>
        <v>92.75</v>
      </c>
      <c r="H27" s="83"/>
    </row>
    <row r="28" spans="1:8" ht="15.75">
      <c r="A28" s="29">
        <v>26</v>
      </c>
      <c r="B28" s="78" t="s">
        <v>144</v>
      </c>
      <c r="C28" s="38" t="s">
        <v>157</v>
      </c>
      <c r="D28" s="38" t="s">
        <v>158</v>
      </c>
      <c r="E28" s="38" t="s">
        <v>145</v>
      </c>
      <c r="F28" s="39">
        <v>1109</v>
      </c>
      <c r="G28" s="40">
        <f t="shared" si="1"/>
        <v>92.416666666666671</v>
      </c>
      <c r="H28" s="83"/>
    </row>
    <row r="29" spans="1:8" ht="15.75">
      <c r="A29" s="28">
        <v>27</v>
      </c>
      <c r="B29" s="78" t="s">
        <v>159</v>
      </c>
      <c r="C29" s="38" t="s">
        <v>160</v>
      </c>
      <c r="D29" s="38" t="s">
        <v>161</v>
      </c>
      <c r="E29" s="38" t="s">
        <v>120</v>
      </c>
      <c r="F29" s="39">
        <v>1107</v>
      </c>
      <c r="G29" s="40">
        <f t="shared" si="1"/>
        <v>92.25</v>
      </c>
      <c r="H29" s="83"/>
    </row>
    <row r="30" spans="1:8" ht="15.75">
      <c r="A30" s="29">
        <v>28</v>
      </c>
      <c r="B30" s="80" t="s">
        <v>162</v>
      </c>
      <c r="C30" s="32" t="s">
        <v>163</v>
      </c>
      <c r="D30" s="32" t="s">
        <v>164</v>
      </c>
      <c r="E30" s="32" t="s">
        <v>165</v>
      </c>
      <c r="F30" s="43">
        <v>1093</v>
      </c>
      <c r="G30" s="44">
        <f t="shared" si="1"/>
        <v>91.083333333333329</v>
      </c>
      <c r="H30" s="83"/>
    </row>
    <row r="31" spans="1:8" ht="15.75">
      <c r="A31" s="28">
        <v>29</v>
      </c>
      <c r="B31" s="78" t="s">
        <v>166</v>
      </c>
      <c r="C31" s="30" t="s">
        <v>167</v>
      </c>
      <c r="D31" s="30" t="s">
        <v>168</v>
      </c>
      <c r="E31" s="30" t="s">
        <v>169</v>
      </c>
      <c r="F31" s="43">
        <v>1084</v>
      </c>
      <c r="G31" s="44">
        <f t="shared" si="1"/>
        <v>90.333333333333329</v>
      </c>
      <c r="H31" s="83"/>
    </row>
    <row r="32" spans="1:8" ht="15.75">
      <c r="A32" s="29">
        <v>30</v>
      </c>
      <c r="B32" s="78" t="s">
        <v>170</v>
      </c>
      <c r="C32" s="38" t="s">
        <v>171</v>
      </c>
      <c r="D32" s="38" t="s">
        <v>114</v>
      </c>
      <c r="E32" s="38" t="s">
        <v>172</v>
      </c>
      <c r="F32" s="43">
        <v>1080</v>
      </c>
      <c r="G32" s="44">
        <f t="shared" si="1"/>
        <v>90</v>
      </c>
    </row>
    <row r="33" spans="1:7" ht="15.75">
      <c r="A33" s="28">
        <v>31</v>
      </c>
      <c r="B33" s="72" t="s">
        <v>89</v>
      </c>
      <c r="C33" s="30" t="s">
        <v>173</v>
      </c>
      <c r="D33" s="30" t="s">
        <v>174</v>
      </c>
      <c r="E33" s="30" t="s">
        <v>175</v>
      </c>
      <c r="F33" s="43">
        <v>1079</v>
      </c>
      <c r="G33" s="44">
        <f t="shared" si="1"/>
        <v>89.916666666666671</v>
      </c>
    </row>
    <row r="34" spans="1:7" ht="15.75">
      <c r="A34" s="29">
        <v>32</v>
      </c>
      <c r="B34" s="38" t="s">
        <v>176</v>
      </c>
      <c r="C34" s="38" t="s">
        <v>177</v>
      </c>
      <c r="D34" s="38" t="s">
        <v>178</v>
      </c>
      <c r="E34" s="38" t="s">
        <v>179</v>
      </c>
      <c r="F34" s="43">
        <v>1077</v>
      </c>
      <c r="G34" s="44">
        <f t="shared" si="1"/>
        <v>89.75</v>
      </c>
    </row>
    <row r="35" spans="1:7" ht="15.75">
      <c r="A35" s="28">
        <v>33</v>
      </c>
      <c r="B35" s="32" t="s">
        <v>140</v>
      </c>
      <c r="C35" s="32" t="s">
        <v>142</v>
      </c>
      <c r="D35" s="32" t="s">
        <v>180</v>
      </c>
      <c r="E35" s="32" t="s">
        <v>181</v>
      </c>
      <c r="F35" s="43">
        <v>1076</v>
      </c>
      <c r="G35" s="44">
        <f t="shared" si="1"/>
        <v>89.666666666666671</v>
      </c>
    </row>
    <row r="36" spans="1:7" ht="15.75">
      <c r="A36" s="29">
        <v>34</v>
      </c>
      <c r="B36" s="38" t="s">
        <v>182</v>
      </c>
      <c r="C36" s="38" t="s">
        <v>183</v>
      </c>
      <c r="D36" s="38" t="s">
        <v>184</v>
      </c>
      <c r="E36" s="38" t="s">
        <v>185</v>
      </c>
      <c r="F36" s="43">
        <v>1073</v>
      </c>
      <c r="G36" s="44">
        <f t="shared" si="1"/>
        <v>89.416666666666671</v>
      </c>
    </row>
    <row r="37" spans="1:7" ht="15.75">
      <c r="A37" s="28">
        <v>35</v>
      </c>
      <c r="B37" s="30" t="s">
        <v>81</v>
      </c>
      <c r="C37" s="30" t="s">
        <v>186</v>
      </c>
      <c r="D37" s="30" t="s">
        <v>187</v>
      </c>
      <c r="E37" s="30" t="s">
        <v>188</v>
      </c>
      <c r="F37" s="43">
        <v>1072</v>
      </c>
      <c r="G37" s="44">
        <f t="shared" si="1"/>
        <v>89.333333333333329</v>
      </c>
    </row>
    <row r="38" spans="1:7" ht="15.75">
      <c r="A38" s="29">
        <v>36</v>
      </c>
      <c r="B38" s="38" t="s">
        <v>60</v>
      </c>
      <c r="C38" s="86" t="s">
        <v>189</v>
      </c>
      <c r="D38" s="38" t="s">
        <v>190</v>
      </c>
      <c r="E38" s="38" t="s">
        <v>76</v>
      </c>
      <c r="F38" s="43">
        <v>1064</v>
      </c>
      <c r="G38" s="44">
        <f t="shared" si="1"/>
        <v>88.666666666666671</v>
      </c>
    </row>
    <row r="39" spans="1:7" ht="15.75">
      <c r="A39" s="28">
        <v>37</v>
      </c>
      <c r="B39" s="30" t="s">
        <v>162</v>
      </c>
      <c r="C39" s="30" t="s">
        <v>195</v>
      </c>
      <c r="D39" s="30" t="s">
        <v>118</v>
      </c>
      <c r="E39" s="30" t="s">
        <v>196</v>
      </c>
      <c r="F39" s="43">
        <v>1063</v>
      </c>
      <c r="G39" s="44">
        <f t="shared" si="1"/>
        <v>88.583333333333329</v>
      </c>
    </row>
    <row r="40" spans="1:7" ht="15.75">
      <c r="A40" s="29">
        <v>38</v>
      </c>
      <c r="B40" s="38" t="s">
        <v>191</v>
      </c>
      <c r="C40" s="38" t="s">
        <v>192</v>
      </c>
      <c r="D40" s="38" t="s">
        <v>193</v>
      </c>
      <c r="E40" s="38" t="s">
        <v>194</v>
      </c>
      <c r="F40" s="43">
        <v>1063</v>
      </c>
      <c r="G40" s="44">
        <f t="shared" si="1"/>
        <v>88.583333333333329</v>
      </c>
    </row>
    <row r="41" spans="1:7" ht="15.75">
      <c r="A41" s="28">
        <v>39</v>
      </c>
      <c r="B41" s="38" t="s">
        <v>200</v>
      </c>
      <c r="C41" s="38" t="s">
        <v>201</v>
      </c>
      <c r="D41" s="38" t="s">
        <v>202</v>
      </c>
      <c r="E41" s="38" t="s">
        <v>203</v>
      </c>
      <c r="F41" s="43">
        <v>1061</v>
      </c>
      <c r="G41" s="44">
        <f t="shared" si="1"/>
        <v>88.416666666666671</v>
      </c>
    </row>
    <row r="42" spans="1:7" ht="15.75">
      <c r="A42" s="29">
        <v>40</v>
      </c>
      <c r="B42" s="38" t="s">
        <v>151</v>
      </c>
      <c r="C42" s="38" t="s">
        <v>197</v>
      </c>
      <c r="D42" s="38" t="s">
        <v>198</v>
      </c>
      <c r="E42" s="38" t="s">
        <v>199</v>
      </c>
      <c r="F42" s="43">
        <v>1061</v>
      </c>
      <c r="G42" s="44">
        <f t="shared" si="1"/>
        <v>88.416666666666671</v>
      </c>
    </row>
    <row r="43" spans="1:7" ht="15.75">
      <c r="A43" s="28">
        <v>41</v>
      </c>
      <c r="B43" s="38" t="s">
        <v>176</v>
      </c>
      <c r="C43" s="38" t="s">
        <v>204</v>
      </c>
      <c r="D43" s="38" t="s">
        <v>205</v>
      </c>
      <c r="E43" s="38" t="s">
        <v>206</v>
      </c>
      <c r="F43" s="43">
        <v>1059</v>
      </c>
      <c r="G43" s="44">
        <f t="shared" si="1"/>
        <v>88.25</v>
      </c>
    </row>
    <row r="44" spans="1:7" ht="15.75">
      <c r="A44" s="29">
        <v>42</v>
      </c>
      <c r="B44" s="30" t="s">
        <v>107</v>
      </c>
      <c r="C44" s="30" t="s">
        <v>207</v>
      </c>
      <c r="D44" s="30" t="s">
        <v>208</v>
      </c>
      <c r="E44" s="30" t="s">
        <v>209</v>
      </c>
      <c r="F44" s="43">
        <v>1058</v>
      </c>
      <c r="G44" s="44">
        <f t="shared" ref="G44:G64" si="2">SUM(F44/12)</f>
        <v>88.166666666666671</v>
      </c>
    </row>
    <row r="45" spans="1:7" ht="15.75">
      <c r="A45" s="28">
        <v>43</v>
      </c>
      <c r="B45" s="38" t="s">
        <v>119</v>
      </c>
      <c r="C45" s="38" t="s">
        <v>213</v>
      </c>
      <c r="D45" s="38" t="s">
        <v>122</v>
      </c>
      <c r="E45" s="38" t="s">
        <v>214</v>
      </c>
      <c r="F45" s="43">
        <v>1047</v>
      </c>
      <c r="G45" s="42">
        <f t="shared" si="2"/>
        <v>87.25</v>
      </c>
    </row>
    <row r="46" spans="1:7" ht="15.75">
      <c r="A46" s="29">
        <v>44</v>
      </c>
      <c r="B46" s="38" t="s">
        <v>144</v>
      </c>
      <c r="C46" s="38" t="s">
        <v>210</v>
      </c>
      <c r="D46" s="38" t="s">
        <v>211</v>
      </c>
      <c r="E46" s="38" t="s">
        <v>212</v>
      </c>
      <c r="F46" s="43">
        <v>1047</v>
      </c>
      <c r="G46" s="44">
        <f t="shared" si="2"/>
        <v>87.25</v>
      </c>
    </row>
    <row r="47" spans="1:7" ht="15.75">
      <c r="A47" s="28">
        <v>45</v>
      </c>
      <c r="B47" s="38" t="s">
        <v>166</v>
      </c>
      <c r="C47" s="38" t="s">
        <v>169</v>
      </c>
      <c r="D47" s="38" t="s">
        <v>168</v>
      </c>
      <c r="E47" s="38" t="s">
        <v>215</v>
      </c>
      <c r="F47" s="43">
        <v>1042</v>
      </c>
      <c r="G47" s="44">
        <f t="shared" si="2"/>
        <v>86.833333333333329</v>
      </c>
    </row>
    <row r="48" spans="1:7" ht="15.75">
      <c r="A48" s="29">
        <v>46</v>
      </c>
      <c r="B48" s="30" t="s">
        <v>130</v>
      </c>
      <c r="C48" s="30" t="s">
        <v>216</v>
      </c>
      <c r="D48" s="30" t="s">
        <v>217</v>
      </c>
      <c r="E48" s="30" t="s">
        <v>133</v>
      </c>
      <c r="F48" s="43">
        <v>1018</v>
      </c>
      <c r="G48" s="44">
        <f t="shared" si="2"/>
        <v>84.833333333333329</v>
      </c>
    </row>
    <row r="49" spans="1:7" ht="15.75">
      <c r="A49" s="28">
        <v>47</v>
      </c>
      <c r="B49" s="38" t="s">
        <v>200</v>
      </c>
      <c r="C49" s="38" t="s">
        <v>218</v>
      </c>
      <c r="D49" s="38" t="s">
        <v>219</v>
      </c>
      <c r="E49" s="38" t="s">
        <v>220</v>
      </c>
      <c r="F49" s="43">
        <v>1000</v>
      </c>
      <c r="G49" s="44">
        <f t="shared" si="2"/>
        <v>83.333333333333329</v>
      </c>
    </row>
    <row r="50" spans="1:7" ht="15.75">
      <c r="A50" s="29">
        <v>48</v>
      </c>
      <c r="B50" s="38" t="s">
        <v>151</v>
      </c>
      <c r="C50" s="38" t="s">
        <v>221</v>
      </c>
      <c r="D50" s="38" t="s">
        <v>222</v>
      </c>
      <c r="E50" s="38" t="s">
        <v>223</v>
      </c>
      <c r="F50" s="43">
        <v>999</v>
      </c>
      <c r="G50" s="44">
        <f t="shared" si="2"/>
        <v>83.25</v>
      </c>
    </row>
    <row r="51" spans="1:7" ht="15.75">
      <c r="A51" s="28">
        <v>49</v>
      </c>
      <c r="B51" s="85" t="s">
        <v>182</v>
      </c>
      <c r="C51" s="85" t="s">
        <v>186</v>
      </c>
      <c r="D51" s="85" t="s">
        <v>224</v>
      </c>
      <c r="E51" s="85" t="s">
        <v>225</v>
      </c>
      <c r="F51" s="46">
        <v>992</v>
      </c>
      <c r="G51" s="44">
        <f t="shared" si="2"/>
        <v>82.666666666666671</v>
      </c>
    </row>
    <row r="52" spans="1:7" ht="15.75">
      <c r="A52" s="29">
        <v>50</v>
      </c>
      <c r="B52" s="38" t="s">
        <v>170</v>
      </c>
      <c r="C52" s="30" t="s">
        <v>226</v>
      </c>
      <c r="D52" s="30" t="s">
        <v>172</v>
      </c>
      <c r="E52" s="30" t="s">
        <v>171</v>
      </c>
      <c r="F52" s="39">
        <v>989</v>
      </c>
      <c r="G52" s="44">
        <f t="shared" si="2"/>
        <v>82.416666666666671</v>
      </c>
    </row>
    <row r="53" spans="1:7" ht="15.75">
      <c r="A53" s="28">
        <v>51</v>
      </c>
      <c r="B53" s="38" t="s">
        <v>227</v>
      </c>
      <c r="C53" s="38" t="s">
        <v>228</v>
      </c>
      <c r="D53" s="38" t="s">
        <v>229</v>
      </c>
      <c r="E53" s="38" t="s">
        <v>230</v>
      </c>
      <c r="F53" s="39">
        <v>985</v>
      </c>
      <c r="G53" s="44">
        <f t="shared" si="2"/>
        <v>82.083333333333329</v>
      </c>
    </row>
    <row r="54" spans="1:7" ht="15.75">
      <c r="A54" s="29">
        <v>52</v>
      </c>
      <c r="B54" s="30" t="s">
        <v>231</v>
      </c>
      <c r="C54" s="30" t="s">
        <v>79</v>
      </c>
      <c r="D54" s="30" t="s">
        <v>78</v>
      </c>
      <c r="E54" s="30" t="s">
        <v>73</v>
      </c>
      <c r="F54" s="39">
        <v>966</v>
      </c>
      <c r="G54" s="44">
        <f t="shared" si="2"/>
        <v>80.5</v>
      </c>
    </row>
    <row r="55" spans="1:7" ht="15.75">
      <c r="A55" s="28">
        <v>53</v>
      </c>
      <c r="B55" s="30" t="s">
        <v>126</v>
      </c>
      <c r="C55" s="30" t="s">
        <v>232</v>
      </c>
      <c r="D55" s="30" t="s">
        <v>233</v>
      </c>
      <c r="E55" s="30" t="s">
        <v>234</v>
      </c>
      <c r="F55" s="39">
        <v>951</v>
      </c>
      <c r="G55" s="44">
        <f t="shared" si="2"/>
        <v>79.25</v>
      </c>
    </row>
    <row r="56" spans="1:7" ht="15.75">
      <c r="A56" s="29">
        <v>54</v>
      </c>
      <c r="B56" s="30" t="s">
        <v>227</v>
      </c>
      <c r="C56" s="30" t="s">
        <v>235</v>
      </c>
      <c r="D56" s="30" t="s">
        <v>236</v>
      </c>
      <c r="E56" s="30" t="s">
        <v>237</v>
      </c>
      <c r="F56" s="39">
        <v>943</v>
      </c>
      <c r="G56" s="44">
        <f t="shared" si="2"/>
        <v>78.583333333333329</v>
      </c>
    </row>
    <row r="57" spans="1:7" ht="15.75">
      <c r="A57" s="28">
        <v>55</v>
      </c>
      <c r="B57" s="38" t="s">
        <v>238</v>
      </c>
      <c r="C57" s="38" t="s">
        <v>239</v>
      </c>
      <c r="D57" s="38" t="s">
        <v>240</v>
      </c>
      <c r="E57" s="38" t="s">
        <v>241</v>
      </c>
      <c r="F57" s="39">
        <v>938</v>
      </c>
      <c r="G57" s="44">
        <f t="shared" si="2"/>
        <v>78.166666666666671</v>
      </c>
    </row>
    <row r="58" spans="1:7" ht="15.75">
      <c r="A58" s="29">
        <v>56</v>
      </c>
      <c r="B58" s="38" t="s">
        <v>227</v>
      </c>
      <c r="C58" s="38" t="s">
        <v>242</v>
      </c>
      <c r="D58" s="38" t="s">
        <v>104</v>
      </c>
      <c r="E58" s="38" t="s">
        <v>243</v>
      </c>
      <c r="F58" s="39">
        <v>927</v>
      </c>
      <c r="G58" s="44">
        <f t="shared" si="2"/>
        <v>77.25</v>
      </c>
    </row>
    <row r="59" spans="1:7" ht="15.75">
      <c r="A59" s="28">
        <v>57</v>
      </c>
      <c r="B59" s="38" t="s">
        <v>176</v>
      </c>
      <c r="C59" s="38" t="s">
        <v>244</v>
      </c>
      <c r="D59" s="38" t="s">
        <v>261</v>
      </c>
      <c r="E59" s="38" t="s">
        <v>245</v>
      </c>
      <c r="F59" s="39">
        <v>926</v>
      </c>
      <c r="G59" s="44">
        <f t="shared" si="2"/>
        <v>77.166666666666671</v>
      </c>
    </row>
    <row r="60" spans="1:7" ht="15.75">
      <c r="A60" s="29">
        <v>58</v>
      </c>
      <c r="B60" s="38" t="s">
        <v>166</v>
      </c>
      <c r="C60" s="38" t="s">
        <v>246</v>
      </c>
      <c r="D60" s="38" t="s">
        <v>247</v>
      </c>
      <c r="E60" s="38" t="s">
        <v>248</v>
      </c>
      <c r="F60" s="39">
        <v>923</v>
      </c>
      <c r="G60" s="44">
        <f t="shared" si="2"/>
        <v>76.916666666666671</v>
      </c>
    </row>
    <row r="61" spans="1:7" ht="15.75">
      <c r="A61" s="28">
        <v>59</v>
      </c>
      <c r="B61" s="30" t="s">
        <v>176</v>
      </c>
      <c r="C61" s="30" t="s">
        <v>249</v>
      </c>
      <c r="D61" s="30" t="s">
        <v>250</v>
      </c>
      <c r="E61" s="30" t="s">
        <v>251</v>
      </c>
      <c r="F61" s="39">
        <v>922</v>
      </c>
      <c r="G61" s="44">
        <f t="shared" si="2"/>
        <v>76.833333333333329</v>
      </c>
    </row>
    <row r="62" spans="1:7" ht="15.75">
      <c r="A62" s="29">
        <v>60</v>
      </c>
      <c r="B62" s="30" t="s">
        <v>191</v>
      </c>
      <c r="C62" s="30" t="s">
        <v>252</v>
      </c>
      <c r="D62" s="30" t="s">
        <v>253</v>
      </c>
      <c r="E62" s="30" t="s">
        <v>254</v>
      </c>
      <c r="F62" s="39">
        <v>892</v>
      </c>
      <c r="G62" s="44">
        <f t="shared" si="2"/>
        <v>74.333333333333329</v>
      </c>
    </row>
    <row r="63" spans="1:7" ht="15.75">
      <c r="A63" s="28">
        <v>61</v>
      </c>
      <c r="B63" s="38" t="s">
        <v>159</v>
      </c>
      <c r="C63" s="38" t="s">
        <v>255</v>
      </c>
      <c r="D63" s="38" t="s">
        <v>256</v>
      </c>
      <c r="E63" s="38" t="s">
        <v>257</v>
      </c>
      <c r="F63" s="39">
        <v>876</v>
      </c>
      <c r="G63" s="44">
        <f t="shared" si="2"/>
        <v>73</v>
      </c>
    </row>
    <row r="64" spans="1:7" ht="15.75">
      <c r="A64" s="29">
        <v>62</v>
      </c>
      <c r="B64" s="85" t="s">
        <v>176</v>
      </c>
      <c r="C64" s="85" t="s">
        <v>258</v>
      </c>
      <c r="D64" s="32" t="s">
        <v>259</v>
      </c>
      <c r="E64" s="85" t="s">
        <v>260</v>
      </c>
      <c r="F64" s="39">
        <v>824</v>
      </c>
      <c r="G64" s="40">
        <f t="shared" si="2"/>
        <v>68.666666666666671</v>
      </c>
    </row>
    <row r="65" spans="1:7">
      <c r="A65" s="83"/>
      <c r="B65" s="83"/>
      <c r="C65" s="83"/>
      <c r="D65" s="83"/>
      <c r="E65" s="83"/>
      <c r="F65" s="83"/>
      <c r="G65" s="83"/>
    </row>
    <row r="66" spans="1:7">
      <c r="A66" s="83"/>
      <c r="B66" s="83"/>
      <c r="C66" s="83"/>
      <c r="D66" s="83"/>
      <c r="E66" s="83"/>
      <c r="F66" s="83"/>
      <c r="G66" s="83"/>
    </row>
    <row r="67" spans="1:7">
      <c r="A67" s="83"/>
      <c r="B67" s="83"/>
      <c r="C67" s="83"/>
      <c r="D67" s="83"/>
      <c r="E67" s="83"/>
      <c r="F67" s="83"/>
      <c r="G67" s="83"/>
    </row>
    <row r="68" spans="1:7">
      <c r="A68" s="83"/>
      <c r="B68" s="83"/>
      <c r="C68" s="83"/>
      <c r="D68" s="83"/>
      <c r="E68" s="83"/>
      <c r="F68" s="83"/>
      <c r="G68" s="83"/>
    </row>
    <row r="69" spans="1:7">
      <c r="A69" s="83"/>
      <c r="B69" s="83"/>
      <c r="C69" s="83"/>
      <c r="D69" s="83"/>
      <c r="E69" s="83"/>
      <c r="F69" s="83"/>
      <c r="G69" s="83"/>
    </row>
    <row r="70" spans="1:7" ht="15.75">
      <c r="A70" s="34"/>
      <c r="B70" s="83"/>
      <c r="C70" s="83"/>
      <c r="D70" s="83"/>
      <c r="E70" s="83"/>
      <c r="F70" s="87"/>
      <c r="G70" s="88"/>
    </row>
    <row r="71" spans="1:7" ht="15.75">
      <c r="A71" s="34"/>
      <c r="B71" s="83"/>
      <c r="C71" s="83"/>
      <c r="D71" s="83"/>
      <c r="E71" s="83"/>
      <c r="F71" s="87"/>
      <c r="G71" s="88"/>
    </row>
    <row r="72" spans="1:7" ht="15.75">
      <c r="A72" s="34"/>
      <c r="B72" s="83"/>
      <c r="C72" s="83"/>
      <c r="D72" s="83"/>
      <c r="E72" s="83"/>
      <c r="F72" s="87"/>
      <c r="G72" s="88"/>
    </row>
    <row r="73" spans="1:7" ht="15.75">
      <c r="A73" s="34"/>
      <c r="B73" s="37"/>
      <c r="C73" s="37"/>
      <c r="D73" s="37"/>
      <c r="E73" s="37"/>
      <c r="F73" s="87"/>
      <c r="G73" s="88"/>
    </row>
    <row r="74" spans="1:7" ht="15.75">
      <c r="A74" s="34"/>
      <c r="B74" s="37"/>
      <c r="C74" s="37"/>
      <c r="D74" s="37"/>
      <c r="E74" s="37"/>
      <c r="F74" s="87"/>
      <c r="G74" s="88"/>
    </row>
    <row r="75" spans="1:7" ht="15.75">
      <c r="A75" s="34"/>
      <c r="B75" s="89"/>
      <c r="C75" s="89"/>
      <c r="D75" s="90"/>
      <c r="E75" s="83"/>
      <c r="F75" s="87"/>
      <c r="G75" s="88"/>
    </row>
    <row r="76" spans="1:7" ht="15.75">
      <c r="A76" s="34"/>
      <c r="B76" s="83"/>
      <c r="C76" s="83"/>
      <c r="D76" s="83"/>
      <c r="E76" s="83"/>
      <c r="F76" s="87"/>
      <c r="G76" s="88"/>
    </row>
    <row r="77" spans="1:7" ht="15.75">
      <c r="A77" s="34"/>
      <c r="B77" s="83"/>
      <c r="C77" s="83"/>
      <c r="D77" s="83"/>
      <c r="E77" s="83"/>
      <c r="F77" s="87"/>
      <c r="G77" s="88"/>
    </row>
    <row r="78" spans="1:7" ht="15.75">
      <c r="A78" s="34"/>
      <c r="B78" s="37"/>
      <c r="C78" s="37"/>
      <c r="D78" s="37"/>
      <c r="E78" s="37"/>
      <c r="F78" s="87"/>
      <c r="G78" s="88"/>
    </row>
    <row r="79" spans="1:7" ht="15.75">
      <c r="A79" s="34"/>
      <c r="B79" s="89"/>
      <c r="C79" s="83"/>
      <c r="D79" s="83"/>
      <c r="E79" s="83"/>
      <c r="F79" s="87"/>
      <c r="G79" s="88"/>
    </row>
    <row r="80" spans="1:7" ht="15.75">
      <c r="A80" s="34"/>
      <c r="B80" s="83"/>
      <c r="C80" s="83"/>
      <c r="D80" s="83"/>
      <c r="E80" s="83"/>
      <c r="F80" s="87"/>
      <c r="G80" s="88"/>
    </row>
    <row r="81" spans="1:7" ht="15.75">
      <c r="A81" s="34"/>
      <c r="B81" s="83"/>
      <c r="C81" s="89"/>
      <c r="D81" s="83"/>
      <c r="E81" s="83"/>
      <c r="F81" s="87"/>
      <c r="G81" s="88"/>
    </row>
    <row r="82" spans="1:7" ht="15.75">
      <c r="A82" s="34"/>
      <c r="B82" s="83"/>
      <c r="C82" s="83"/>
      <c r="D82" s="83"/>
      <c r="E82" s="83"/>
      <c r="F82" s="87"/>
      <c r="G82" s="88"/>
    </row>
    <row r="83" spans="1:7" ht="15.75">
      <c r="A83" s="34"/>
      <c r="B83" s="89"/>
      <c r="C83" s="89"/>
      <c r="D83" s="90"/>
      <c r="E83" s="89"/>
      <c r="F83" s="87"/>
      <c r="G83" s="88"/>
    </row>
    <row r="84" spans="1:7" ht="15.75">
      <c r="A84" s="34"/>
      <c r="B84" s="83"/>
      <c r="C84" s="83"/>
      <c r="D84" s="83"/>
      <c r="E84" s="83"/>
      <c r="F84" s="87"/>
      <c r="G84" s="88"/>
    </row>
    <row r="85" spans="1:7" ht="15.75">
      <c r="A85" s="34"/>
      <c r="B85" s="83"/>
      <c r="C85" s="83"/>
      <c r="D85" s="83"/>
      <c r="E85" s="83"/>
      <c r="F85" s="87"/>
      <c r="G85" s="88"/>
    </row>
    <row r="86" spans="1:7" ht="15.75">
      <c r="A86" s="34"/>
      <c r="B86" s="83"/>
      <c r="C86" s="83"/>
      <c r="D86" s="83"/>
      <c r="E86" s="83"/>
      <c r="F86" s="87"/>
      <c r="G86" s="88"/>
    </row>
    <row r="87" spans="1:7" ht="15.75">
      <c r="A87" s="34"/>
      <c r="B87" s="83"/>
      <c r="C87" s="83"/>
      <c r="D87" s="83"/>
      <c r="E87" s="83"/>
      <c r="F87" s="87"/>
      <c r="G87" s="88"/>
    </row>
    <row r="88" spans="1:7" ht="15.75">
      <c r="A88" s="34"/>
      <c r="B88" s="83"/>
      <c r="C88" s="83"/>
      <c r="D88" s="83"/>
      <c r="E88" s="83"/>
      <c r="F88" s="87"/>
      <c r="G88" s="88"/>
    </row>
    <row r="89" spans="1:7" ht="15.75">
      <c r="A89" s="91"/>
      <c r="B89" s="83"/>
      <c r="C89" s="83"/>
      <c r="D89" s="83"/>
      <c r="E89" s="83"/>
      <c r="F89" s="87"/>
      <c r="G89" s="88"/>
    </row>
    <row r="90" spans="1:7">
      <c r="A90" s="83"/>
      <c r="B90" s="83"/>
      <c r="C90" s="83"/>
      <c r="D90" s="83"/>
      <c r="E90" s="83"/>
      <c r="F90" s="87"/>
      <c r="G90" s="87"/>
    </row>
    <row r="91" spans="1:7">
      <c r="A91" s="83"/>
      <c r="B91" s="83"/>
      <c r="C91" s="83"/>
      <c r="D91" s="83"/>
      <c r="E91" s="83"/>
      <c r="F91" s="87"/>
      <c r="G91" s="87"/>
    </row>
    <row r="92" spans="1:7">
      <c r="A92" s="83"/>
      <c r="B92" s="83"/>
      <c r="C92" s="83"/>
      <c r="D92" s="83"/>
      <c r="E92" s="83"/>
      <c r="F92" s="87"/>
      <c r="G92" s="87"/>
    </row>
    <row r="93" spans="1:7">
      <c r="A93" s="83"/>
      <c r="B93" s="83"/>
      <c r="C93" s="83"/>
      <c r="D93" s="83"/>
      <c r="E93" s="83"/>
      <c r="F93" s="87"/>
      <c r="G93" s="87"/>
    </row>
    <row r="94" spans="1:7">
      <c r="A94" s="83"/>
      <c r="B94" s="83"/>
      <c r="C94" s="83"/>
      <c r="D94" s="83"/>
      <c r="E94" s="83"/>
      <c r="F94" s="87"/>
      <c r="G94" s="87"/>
    </row>
    <row r="95" spans="1:7">
      <c r="A95" s="83"/>
      <c r="B95" s="83"/>
      <c r="C95" s="83"/>
      <c r="D95" s="83"/>
      <c r="E95" s="83"/>
      <c r="F95" s="87"/>
      <c r="G95" s="87"/>
    </row>
    <row r="96" spans="1:7">
      <c r="A96" s="83"/>
      <c r="B96" s="83"/>
      <c r="C96" s="83"/>
      <c r="D96" s="83"/>
      <c r="E96" s="83"/>
      <c r="F96" s="87"/>
      <c r="G96" s="87"/>
    </row>
    <row r="97" spans="1:7">
      <c r="A97" s="83"/>
      <c r="B97" s="83"/>
      <c r="C97" s="83"/>
      <c r="D97" s="83"/>
      <c r="E97" s="83"/>
      <c r="F97" s="87"/>
      <c r="G97" s="87"/>
    </row>
    <row r="98" spans="1:7">
      <c r="A98" s="83"/>
      <c r="B98" s="83"/>
      <c r="C98" s="83"/>
      <c r="D98" s="83"/>
      <c r="E98" s="83"/>
      <c r="F98" s="87"/>
      <c r="G98" s="87"/>
    </row>
    <row r="99" spans="1:7">
      <c r="A99" s="83"/>
      <c r="B99" s="83"/>
      <c r="C99" s="83"/>
      <c r="D99" s="83"/>
      <c r="E99" s="83"/>
      <c r="F99" s="87"/>
      <c r="G99" s="87"/>
    </row>
    <row r="100" spans="1:7">
      <c r="A100" s="83"/>
      <c r="B100" s="83"/>
      <c r="C100" s="83"/>
      <c r="D100" s="83"/>
      <c r="E100" s="83"/>
      <c r="F100" s="87"/>
      <c r="G100" s="87"/>
    </row>
    <row r="101" spans="1:7">
      <c r="A101" s="83"/>
      <c r="B101" s="83"/>
      <c r="C101" s="83"/>
      <c r="D101" s="83"/>
      <c r="E101" s="83"/>
      <c r="F101" s="87"/>
      <c r="G101" s="87"/>
    </row>
  </sheetData>
  <sortState ref="B3:F64">
    <sortCondition descending="1" ref="F3:F64"/>
  </sortState>
  <mergeCells count="1">
    <mergeCell ref="A1:F1"/>
  </mergeCells>
  <pageMargins left="0.33" right="0.2" top="0.78740157480314965" bottom="0.78740157480314965" header="0.31496062992125984" footer="0.31496062992125984"/>
  <pageSetup paperSize="9" orientation="landscape" r:id="rId1"/>
  <headerFooter>
    <oddHeader>&amp;R24.10.2019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EMaster ber.</vt:lpstr>
      <vt:lpstr>MMaster ber.</vt:lpstr>
      <vt:lpstr>EHobby ber.</vt:lpstr>
      <vt:lpstr>MHobby ber.</vt:lpstr>
    </vt:vector>
  </TitlesOfParts>
  <Company>MCUpper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Kalle-PC</dc:creator>
  <cp:lastModifiedBy>Kalle-PC</cp:lastModifiedBy>
  <cp:lastPrinted>2019-10-25T10:36:02Z</cp:lastPrinted>
  <dcterms:created xsi:type="dcterms:W3CDTF">2019-10-25T09:14:11Z</dcterms:created>
  <dcterms:modified xsi:type="dcterms:W3CDTF">2019-10-25T10:47:53Z</dcterms:modified>
</cp:coreProperties>
</file>